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35" windowWidth="14850" windowHeight="4800" tabRatio="735" activeTab="0"/>
  </bookViews>
  <sheets>
    <sheet name="概況" sheetId="1" r:id="rId1"/>
    <sheet name="損益" sheetId="2" r:id="rId2"/>
    <sheet name="改善方針" sheetId="3" r:id="rId3"/>
    <sheet name="資産" sheetId="4" r:id="rId4"/>
  </sheets>
  <definedNames/>
  <calcPr fullCalcOnLoad="1"/>
</workbook>
</file>

<file path=xl/sharedStrings.xml><?xml version="1.0" encoding="utf-8"?>
<sst xmlns="http://schemas.openxmlformats.org/spreadsheetml/2006/main" count="197" uniqueCount="124">
  <si>
    <t>科　　　目</t>
  </si>
  <si>
    <t>決算上B/S</t>
  </si>
  <si>
    <t>売　　　　　上　　　　　高　</t>
  </si>
  <si>
    <t>売　　上　　原　　価</t>
  </si>
  <si>
    <t>期首棚卸高</t>
  </si>
  <si>
    <t>期末棚卸高</t>
  </si>
  <si>
    <t>売　上　総　利　益</t>
  </si>
  <si>
    <t>減　価　償　却　費</t>
  </si>
  <si>
    <t>その他</t>
  </si>
  <si>
    <t>租　税　公　課</t>
  </si>
  <si>
    <t>計</t>
  </si>
  <si>
    <t>そ　　の　　他</t>
  </si>
  <si>
    <t>営　　業　　利　　益</t>
  </si>
  <si>
    <t>営　業　外　収　益</t>
  </si>
  <si>
    <t>支払利息割引料</t>
  </si>
  <si>
    <t>経　　常　　利　　益</t>
  </si>
  <si>
    <t>当　　期　　利　　益</t>
  </si>
  <si>
    <t>実　績</t>
  </si>
  <si>
    <t>人件費</t>
  </si>
  <si>
    <t>役員報酬</t>
  </si>
  <si>
    <t>給与・手当</t>
  </si>
  <si>
    <t xml:space="preserve"> 現金・預金</t>
  </si>
  <si>
    <t xml:space="preserve"> 受取手形</t>
  </si>
  <si>
    <t xml:space="preserve"> 売掛金(完成工事未収入金)</t>
  </si>
  <si>
    <t xml:space="preserve"> 製品・商品</t>
  </si>
  <si>
    <t xml:space="preserve"> 仮払金・立替金</t>
  </si>
  <si>
    <t xml:space="preserve"> その他流動資産</t>
  </si>
  <si>
    <t xml:space="preserve"> 建物・構築物</t>
  </si>
  <si>
    <t xml:space="preserve"> 機械・装置</t>
  </si>
  <si>
    <t xml:space="preserve"> 車両運搬具</t>
  </si>
  <si>
    <t xml:space="preserve"> 工具・器具・備品</t>
  </si>
  <si>
    <t xml:space="preserve"> 投資勘定</t>
  </si>
  <si>
    <t xml:space="preserve"> その他固定資産</t>
  </si>
  <si>
    <t xml:space="preserve"> 支払手形</t>
  </si>
  <si>
    <t xml:space="preserve"> 買掛金(工事未払金)</t>
  </si>
  <si>
    <t xml:space="preserve"> 短期借入金</t>
  </si>
  <si>
    <t xml:space="preserve"> 割引手形</t>
  </si>
  <si>
    <t xml:space="preserve"> 未払金</t>
  </si>
  <si>
    <t xml:space="preserve"> 未払費用</t>
  </si>
  <si>
    <t xml:space="preserve"> 仮受金・前受金</t>
  </si>
  <si>
    <t xml:space="preserve"> 長期借入金</t>
  </si>
  <si>
    <t>交　　　際　　　費</t>
  </si>
  <si>
    <t>賃　　　借　　　料</t>
  </si>
  <si>
    <t>そ　　の　　他</t>
  </si>
  <si>
    <t xml:space="preserve"> 土地</t>
  </si>
  <si>
    <t xml:space="preserve"> 流動負債計</t>
  </si>
  <si>
    <t>実態B/S</t>
  </si>
  <si>
    <t>内訳</t>
  </si>
  <si>
    <t xml:space="preserve"> 流動資産計</t>
  </si>
  <si>
    <t xml:space="preserve"> 固定資産計</t>
  </si>
  <si>
    <t xml:space="preserve"> 資産総計</t>
  </si>
  <si>
    <t xml:space="preserve"> 負債総計</t>
  </si>
  <si>
    <t xml:space="preserve"> 純資産</t>
  </si>
  <si>
    <t>売上</t>
  </si>
  <si>
    <t>合計</t>
  </si>
  <si>
    <t>粗利率</t>
  </si>
  <si>
    <t>粗利</t>
  </si>
  <si>
    <t>　計</t>
  </si>
  <si>
    <t>　売上累計</t>
  </si>
  <si>
    <t>（実績）</t>
  </si>
  <si>
    <t>（ 〃 ）</t>
  </si>
  <si>
    <t>調整</t>
  </si>
  <si>
    <t>計画</t>
  </si>
  <si>
    <t>原価</t>
  </si>
  <si>
    <t>販</t>
  </si>
  <si>
    <t>管</t>
  </si>
  <si>
    <t>費</t>
  </si>
  <si>
    <t>償却不足</t>
  </si>
  <si>
    <t>売　　　上　　　原　　　価</t>
  </si>
  <si>
    <t>営業外費用</t>
  </si>
  <si>
    <t>業界の動向</t>
  </si>
  <si>
    <t>当社の強み</t>
  </si>
  <si>
    <t>当社の問題点</t>
  </si>
  <si>
    <t>今年度の経営改善計画</t>
  </si>
  <si>
    <t>前期</t>
  </si>
  <si>
    <t>月度</t>
  </si>
  <si>
    <t>当期</t>
  </si>
  <si>
    <t>前期比</t>
  </si>
  <si>
    <t>最終利益</t>
  </si>
  <si>
    <t>その他経費</t>
  </si>
  <si>
    <t>売上等の詳細計画</t>
  </si>
  <si>
    <t>実態　Ｂ／Ｓ</t>
  </si>
  <si>
    <t>原材料・仕入</t>
  </si>
  <si>
    <t>業界は、××といった状況である。</t>
  </si>
  <si>
    <t>業界内では××を確立しており、××である。</t>
  </si>
  <si>
    <t>××といった傾向が続いている。</t>
  </si>
  <si>
    <t>××が欠如している。</t>
  </si>
  <si>
    <t>××ができていない。</t>
  </si>
  <si>
    <t>××を削減した。</t>
  </si>
  <si>
    <t>××の向上に取り組んだ。</t>
  </si>
  <si>
    <t>××を増加させた。</t>
  </si>
  <si>
    <t>××に成功した。</t>
  </si>
  <si>
    <t>××を増加させる。</t>
  </si>
  <si>
    <t>××を削減する。</t>
  </si>
  <si>
    <t>××に取り組む。</t>
  </si>
  <si>
    <t>前年度の取り組み結果</t>
  </si>
  <si>
    <t>損益計画</t>
  </si>
  <si>
    <t>17年03月</t>
  </si>
  <si>
    <t>18年03月</t>
  </si>
  <si>
    <t>19年03月</t>
  </si>
  <si>
    <t>20年03月</t>
  </si>
  <si>
    <t>21年03月</t>
  </si>
  <si>
    <t>22年03月</t>
  </si>
  <si>
    <t>Ａ　製品</t>
  </si>
  <si>
    <t>Ｂ　製品</t>
  </si>
  <si>
    <t>Ｃ　製品</t>
  </si>
  <si>
    <t>　粗利合計</t>
  </si>
  <si>
    <t>（計画）</t>
  </si>
  <si>
    <t>不良債権××</t>
  </si>
  <si>
    <t>不良分等の評価損</t>
  </si>
  <si>
    <t>含み益××、担保提供資産××</t>
  </si>
  <si>
    <t>××カントリー評価減××</t>
  </si>
  <si>
    <t>社長××、会長××</t>
  </si>
  <si>
    <t>〔単位：××円〕</t>
  </si>
  <si>
    <t>（単位：××円）</t>
  </si>
  <si>
    <t>〔単位：××円〕　</t>
  </si>
  <si>
    <t>23年03月</t>
  </si>
  <si>
    <t>24年03月</t>
  </si>
  <si>
    <t>H18.3実績</t>
  </si>
  <si>
    <t>H19.3実績</t>
  </si>
  <si>
    <t>H20.3計画</t>
  </si>
  <si>
    <t>H21.3計画</t>
  </si>
  <si>
    <t>月度毎の売上計画（製品別　or　事業区分別　or　担当者別　or　地域別　等）</t>
  </si>
  <si>
    <t xml:space="preserve"> ××株式会社　第××期　事業計画書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</si>
</sst>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,##0;&quot;△ &quot;#,##0"/>
    <numFmt numFmtId="178" formatCode="0.0%"/>
    <numFmt numFmtId="179" formatCode="0;&quot;△ &quot;0"/>
    <numFmt numFmtId="180" formatCode="0.000%"/>
    <numFmt numFmtId="181" formatCode="0.0;&quot;△ &quot;0.0"/>
    <numFmt numFmtId="182" formatCode="0.00;&quot;△ &quot;0.00"/>
    <numFmt numFmtId="183" formatCode="0.000;&quot;△ &quot;0.000"/>
    <numFmt numFmtId="184" formatCode="#,##0&quot; &quot;;&quot;△ &quot;#,##0&quot; &quot;"/>
    <numFmt numFmtId="185" formatCode="&quot;＋ &quot;0.0%;&quot;△ &quot;0.0%"/>
    <numFmt numFmtId="186" formatCode="#,###"/>
    <numFmt numFmtId="187" formatCode="#,###&quot; &quot;;&quot;△ &quot;#,###&quot; &quot;"/>
    <numFmt numFmtId="188" formatCode="#,##0.0&quot; &quot;;&quot;△ &quot;#,##0.0&quot; &quot;"/>
    <numFmt numFmtId="189" formatCode="0.0"/>
    <numFmt numFmtId="190" formatCode="General&quot;改善計画書&quot;"/>
    <numFmt numFmtId="191" formatCode="\(#\)"/>
    <numFmt numFmtId="192" formatCode="\(\ #\ \)"/>
    <numFmt numFmtId="193" formatCode="\(\ \ #\ \ \)"/>
    <numFmt numFmtId="194" formatCode="#,##0_ "/>
    <numFmt numFmtId="195" formatCode="000"/>
    <numFmt numFmtId="196" formatCode="#0"/>
    <numFmt numFmtId="197" formatCode="0000000"/>
    <numFmt numFmtId="198" formatCode="_(* #,##0_);_(* \(#,##0\);_(* &quot;-&quot;_);_(@_)"/>
    <numFmt numFmtId="199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.0"/>
    <numFmt numFmtId="203" formatCode="\(#,##0.0\)"/>
    <numFmt numFmtId="204" formatCode="&quot;(&quot;General&quot;)&quot;"/>
    <numFmt numFmtId="205" formatCode="&quot;(&quot;000&quot;)&quot;"/>
    <numFmt numFmtId="206" formatCode="&quot;　&quot;@"/>
    <numFmt numFmtId="207" formatCode="&quot; &quot;@"/>
    <numFmt numFmtId="208" formatCode="0.00\ &quot;年&quot;"/>
    <numFmt numFmtId="209" formatCode="#,##0.00\ &quot;年&quot;"/>
    <numFmt numFmtId="210" formatCode="#,##0.000\ &quot;%&quot;"/>
    <numFmt numFmtId="211" formatCode="#,##0;[Red]#,##0"/>
    <numFmt numFmtId="212" formatCode="#,###;[Red]\-#,###"/>
    <numFmt numFmtId="213" formatCode="#,##0.0;[Red]\-#,##0.0"/>
    <numFmt numFmtId="214" formatCode="#,##0_ ;[Red]\-#,##0\ "/>
    <numFmt numFmtId="215" formatCode="&quot;(&quot;#,##0.0;[Red]\-#,##0.0&quot;)&quot;"/>
    <numFmt numFmtId="216" formatCode="&quot;(&quot;#,##0.0&quot;)&quot;;[Red]&quot;(&quot;\-#,##0.0&quot;)&quot;"/>
    <numFmt numFmtId="217" formatCode="&quot;(&quot;#,##0.0&quot;%)&quot;;[Red]&quot;(&quot;\-#,##0.0&quot;%)&quot;"/>
    <numFmt numFmtId="218" formatCode="General&quot;月&quot;"/>
    <numFmt numFmtId="219" formatCode="\(\ \ \ #\ \ \ \)"/>
    <numFmt numFmtId="220" formatCode="\(0.0%\)"/>
    <numFmt numFmtId="221" formatCode="General\ \ \ "/>
    <numFmt numFmtId="222" formatCode="#,##\ \ #;[Red]&quot;△&quot;#,###\ \ "/>
    <numFmt numFmtId="223" formatCode="#,###\ \ ;[Red]&quot;△&quot;#,###\ \ "/>
    <numFmt numFmtId="224" formatCode="#,##0\ ;[Red]&quot;△&quot;#,##0\ "/>
    <numFmt numFmtId="225" formatCode="&quot;(&quot;#,##0.00&quot;)&quot;;[Red]&quot;(&quot;\-#,##0.00&quot;)&quot;"/>
    <numFmt numFmtId="226" formatCode="#,##0;[Red]&quot;△&quot;#,##0"/>
    <numFmt numFmtId="227" formatCode="#,###;[Red]&quot;△&quot;#,###"/>
    <numFmt numFmtId="228" formatCode="&quot;(&quot;#,##0.00&quot;)&quot;;[Red]&quot;(△&quot;#,##0.00&quot;)&quot;"/>
    <numFmt numFmtId="229" formatCode="&quot;(&quot;#,##0.00&quot;)&quot;;[Red]&quot;(sannkaku &quot;#,##0.00&quot;)&quot;"/>
    <numFmt numFmtId="230" formatCode="&quot;(&quot;#,##0.0&quot;)&quot;;[Red]&quot;(△&quot;#,##0.0&quot;)&quot;"/>
    <numFmt numFmtId="231" formatCode="#,##0.00;[Red]&quot;△&quot;#,##0.00"/>
    <numFmt numFmtId="232" formatCode="#,##0.0;[Red]&quot;△&quot;#,##0.0"/>
    <numFmt numFmtId="233" formatCode="&quot;＋&quot;0.0%;&quot;△&quot;0.0%"/>
    <numFmt numFmtId="234" formatCode="0.00_ "/>
    <numFmt numFmtId="235" formatCode="0_ "/>
    <numFmt numFmtId="236" formatCode="0.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0"/>
      <color indexed="8"/>
      <name val="ＭＳ ゴシック"/>
      <family val="3"/>
    </font>
    <font>
      <i/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1"/>
      <name val="ＭＳ Ｐゴシック"/>
      <family val="3"/>
    </font>
    <font>
      <i/>
      <sz val="9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sz val="16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dotted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7" fontId="4" fillId="0" borderId="0" xfId="17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2" fillId="0" borderId="0" xfId="17" applyNumberFormat="1" applyFont="1" applyFill="1" applyBorder="1" applyAlignment="1" applyProtection="1">
      <alignment vertical="center"/>
      <protection locked="0"/>
    </xf>
    <xf numFmtId="177" fontId="2" fillId="0" borderId="0" xfId="17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177" fontId="2" fillId="0" borderId="0" xfId="17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 locked="0"/>
    </xf>
    <xf numFmtId="177" fontId="2" fillId="0" borderId="0" xfId="17" applyNumberFormat="1" applyFont="1" applyFill="1" applyBorder="1" applyAlignment="1">
      <alignment vertical="center"/>
    </xf>
    <xf numFmtId="0" fontId="4" fillId="0" borderId="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Border="1" applyAlignment="1" applyProtection="1" quotePrefix="1">
      <alignment horizontal="left" vertical="center"/>
      <protection locked="0"/>
    </xf>
    <xf numFmtId="0" fontId="6" fillId="0" borderId="6" xfId="0" applyFont="1" applyBorder="1" applyAlignment="1" applyProtection="1" quotePrefix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226" fontId="11" fillId="0" borderId="2" xfId="17" applyNumberFormat="1" applyFont="1" applyFill="1" applyBorder="1" applyAlignment="1" applyProtection="1">
      <alignment horizontal="right" vertical="center"/>
      <protection locked="0"/>
    </xf>
    <xf numFmtId="226" fontId="11" fillId="0" borderId="9" xfId="17" applyNumberFormat="1" applyFont="1" applyFill="1" applyBorder="1" applyAlignment="1" applyProtection="1">
      <alignment vertical="center"/>
      <protection locked="0"/>
    </xf>
    <xf numFmtId="226" fontId="11" fillId="0" borderId="2" xfId="17" applyNumberFormat="1" applyFont="1" applyFill="1" applyBorder="1" applyAlignment="1" applyProtection="1">
      <alignment vertical="center"/>
      <protection locked="0"/>
    </xf>
    <xf numFmtId="227" fontId="11" fillId="0" borderId="10" xfId="17" applyNumberFormat="1" applyFont="1" applyFill="1" applyBorder="1" applyAlignment="1" applyProtection="1" quotePrefix="1">
      <alignment vertical="center"/>
      <protection/>
    </xf>
    <xf numFmtId="227" fontId="11" fillId="0" borderId="11" xfId="17" applyNumberFormat="1" applyFont="1" applyFill="1" applyBorder="1" applyAlignment="1" applyProtection="1">
      <alignment vertical="center"/>
      <protection/>
    </xf>
    <xf numFmtId="227" fontId="11" fillId="0" borderId="12" xfId="17" applyNumberFormat="1" applyFont="1" applyFill="1" applyBorder="1" applyAlignment="1" applyProtection="1">
      <alignment vertical="center"/>
      <protection/>
    </xf>
    <xf numFmtId="227" fontId="11" fillId="0" borderId="13" xfId="17" applyNumberFormat="1" applyFont="1" applyFill="1" applyBorder="1" applyAlignment="1" applyProtection="1">
      <alignment vertical="center"/>
      <protection/>
    </xf>
    <xf numFmtId="227" fontId="11" fillId="0" borderId="14" xfId="17" applyNumberFormat="1" applyFont="1" applyFill="1" applyBorder="1" applyAlignment="1" applyProtection="1">
      <alignment vertical="center"/>
      <protection/>
    </xf>
    <xf numFmtId="227" fontId="11" fillId="2" borderId="14" xfId="17" applyNumberFormat="1" applyFont="1" applyFill="1" applyBorder="1" applyAlignment="1" applyProtection="1">
      <alignment vertical="center"/>
      <protection/>
    </xf>
    <xf numFmtId="227" fontId="11" fillId="2" borderId="13" xfId="17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38" fontId="2" fillId="0" borderId="0" xfId="18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94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235" fontId="0" fillId="0" borderId="16" xfId="0" applyNumberFormat="1" applyFill="1" applyBorder="1" applyAlignment="1">
      <alignment/>
    </xf>
    <xf numFmtId="234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14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center" vertical="center"/>
      <protection locked="0"/>
    </xf>
    <xf numFmtId="194" fontId="0" fillId="0" borderId="0" xfId="0" applyNumberFormat="1" applyBorder="1" applyAlignment="1">
      <alignment/>
    </xf>
    <xf numFmtId="190" fontId="15" fillId="0" borderId="0" xfId="0" applyNumberFormat="1" applyFont="1" applyBorder="1" applyAlignment="1">
      <alignment horizontal="left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 quotePrefix="1">
      <alignment horizontal="center" vertical="center"/>
      <protection locked="0"/>
    </xf>
    <xf numFmtId="226" fontId="11" fillId="0" borderId="18" xfId="17" applyNumberFormat="1" applyFont="1" applyFill="1" applyBorder="1" applyAlignment="1" applyProtection="1">
      <alignment vertical="center"/>
      <protection locked="0"/>
    </xf>
    <xf numFmtId="226" fontId="11" fillId="0" borderId="19" xfId="17" applyNumberFormat="1" applyFont="1" applyFill="1" applyBorder="1" applyAlignment="1" applyProtection="1">
      <alignment vertical="center"/>
      <protection locked="0"/>
    </xf>
    <xf numFmtId="226" fontId="11" fillId="0" borderId="20" xfId="17" applyNumberFormat="1" applyFont="1" applyFill="1" applyBorder="1" applyAlignment="1" applyProtection="1">
      <alignment vertical="center"/>
      <protection locked="0"/>
    </xf>
    <xf numFmtId="226" fontId="11" fillId="0" borderId="21" xfId="17" applyNumberFormat="1" applyFont="1" applyFill="1" applyBorder="1" applyAlignment="1" applyProtection="1">
      <alignment vertical="center"/>
      <protection locked="0"/>
    </xf>
    <xf numFmtId="226" fontId="11" fillId="0" borderId="2" xfId="17" applyNumberFormat="1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 locked="0"/>
    </xf>
    <xf numFmtId="212" fontId="11" fillId="0" borderId="23" xfId="0" applyNumberFormat="1" applyFont="1" applyBorder="1" applyAlignment="1" applyProtection="1">
      <alignment vertical="center"/>
      <protection locked="0"/>
    </xf>
    <xf numFmtId="212" fontId="11" fillId="0" borderId="24" xfId="17" applyNumberFormat="1" applyFont="1" applyBorder="1" applyAlignment="1" applyProtection="1">
      <alignment vertical="center"/>
      <protection locked="0"/>
    </xf>
    <xf numFmtId="212" fontId="11" fillId="0" borderId="24" xfId="17" applyNumberFormat="1" applyFont="1" applyFill="1" applyBorder="1" applyAlignment="1" applyProtection="1">
      <alignment vertical="center"/>
      <protection locked="0"/>
    </xf>
    <xf numFmtId="212" fontId="11" fillId="2" borderId="24" xfId="17" applyNumberFormat="1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 quotePrefix="1">
      <alignment horizontal="left" vertical="center"/>
    </xf>
    <xf numFmtId="0" fontId="6" fillId="0" borderId="28" xfId="0" applyFont="1" applyFill="1" applyBorder="1" applyAlignment="1" quotePrefix="1">
      <alignment horizontal="center" vertical="center" textRotation="255"/>
    </xf>
    <xf numFmtId="0" fontId="6" fillId="0" borderId="2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 quotePrefix="1">
      <alignment horizontal="center" vertical="center" textRotation="255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 applyProtection="1" quotePrefix="1">
      <alignment horizontal="left" vertical="center"/>
      <protection locked="0"/>
    </xf>
    <xf numFmtId="0" fontId="6" fillId="0" borderId="40" xfId="0" applyFont="1" applyFill="1" applyBorder="1" applyAlignment="1" applyProtection="1" quotePrefix="1">
      <alignment horizontal="center" vertical="center"/>
      <protection locked="0"/>
    </xf>
    <xf numFmtId="0" fontId="6" fillId="0" borderId="41" xfId="0" applyFont="1" applyFill="1" applyBorder="1" applyAlignment="1" applyProtection="1" quotePrefix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226" fontId="11" fillId="0" borderId="28" xfId="17" applyNumberFormat="1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226" fontId="11" fillId="0" borderId="42" xfId="17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 applyProtection="1">
      <alignment vertical="center"/>
      <protection locked="0"/>
    </xf>
    <xf numFmtId="227" fontId="11" fillId="2" borderId="45" xfId="17" applyNumberFormat="1" applyFont="1" applyFill="1" applyBorder="1" applyAlignment="1" applyProtection="1">
      <alignment vertical="center"/>
      <protection/>
    </xf>
    <xf numFmtId="212" fontId="11" fillId="2" borderId="46" xfId="17" applyNumberFormat="1" applyFont="1" applyFill="1" applyBorder="1" applyAlignment="1" applyProtection="1">
      <alignment vertical="center"/>
      <protection locked="0"/>
    </xf>
    <xf numFmtId="0" fontId="4" fillId="2" borderId="47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227" fontId="11" fillId="3" borderId="7" xfId="17" applyNumberFormat="1" applyFont="1" applyFill="1" applyBorder="1" applyAlignment="1" applyProtection="1">
      <alignment vertical="center"/>
      <protection/>
    </xf>
    <xf numFmtId="212" fontId="11" fillId="3" borderId="22" xfId="17" applyNumberFormat="1" applyFont="1" applyFill="1" applyBorder="1" applyAlignment="1" applyProtection="1">
      <alignment vertical="center"/>
      <protection locked="0"/>
    </xf>
    <xf numFmtId="0" fontId="4" fillId="3" borderId="25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6" fillId="0" borderId="35" xfId="0" applyFont="1" applyFill="1" applyBorder="1" applyAlignment="1" quotePrefix="1">
      <alignment horizontal="center" vertical="center"/>
    </xf>
    <xf numFmtId="0" fontId="6" fillId="0" borderId="48" xfId="0" applyFont="1" applyFill="1" applyBorder="1" applyAlignment="1" quotePrefix="1">
      <alignment horizontal="center" vertical="center"/>
    </xf>
    <xf numFmtId="0" fontId="6" fillId="0" borderId="49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 quotePrefix="1">
      <alignment horizontal="center" vertical="center"/>
    </xf>
    <xf numFmtId="0" fontId="6" fillId="0" borderId="6" xfId="0" applyFont="1" applyFill="1" applyBorder="1" applyAlignment="1" quotePrefix="1">
      <alignment horizontal="center" vertical="center"/>
    </xf>
    <xf numFmtId="0" fontId="6" fillId="0" borderId="50" xfId="0" applyFont="1" applyFill="1" applyBorder="1" applyAlignment="1" quotePrefix="1">
      <alignment horizontal="center"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227" fontId="11" fillId="0" borderId="26" xfId="0" applyNumberFormat="1" applyFont="1" applyBorder="1" applyAlignment="1" applyProtection="1">
      <alignment vertical="center"/>
      <protection/>
    </xf>
    <xf numFmtId="227" fontId="11" fillId="0" borderId="5" xfId="0" applyNumberFormat="1" applyFont="1" applyBorder="1" applyAlignment="1" applyProtection="1">
      <alignment vertical="center"/>
      <protection/>
    </xf>
    <xf numFmtId="227" fontId="11" fillId="2" borderId="5" xfId="0" applyNumberFormat="1" applyFont="1" applyFill="1" applyBorder="1" applyAlignment="1" applyProtection="1">
      <alignment vertical="center"/>
      <protection/>
    </xf>
    <xf numFmtId="227" fontId="11" fillId="2" borderId="5" xfId="17" applyNumberFormat="1" applyFont="1" applyFill="1" applyBorder="1" applyAlignment="1" applyProtection="1">
      <alignment vertical="center"/>
      <protection/>
    </xf>
    <xf numFmtId="227" fontId="11" fillId="2" borderId="15" xfId="17" applyNumberFormat="1" applyFont="1" applyFill="1" applyBorder="1" applyAlignment="1" applyProtection="1">
      <alignment vertical="center"/>
      <protection/>
    </xf>
    <xf numFmtId="227" fontId="11" fillId="2" borderId="51" xfId="17" applyNumberFormat="1" applyFont="1" applyFill="1" applyBorder="1" applyAlignment="1" applyProtection="1">
      <alignment vertical="center"/>
      <protection/>
    </xf>
    <xf numFmtId="227" fontId="11" fillId="3" borderId="27" xfId="17" applyNumberFormat="1" applyFont="1" applyFill="1" applyBorder="1" applyAlignment="1" applyProtection="1">
      <alignment vertical="center"/>
      <protection/>
    </xf>
    <xf numFmtId="227" fontId="11" fillId="0" borderId="13" xfId="17" applyNumberFormat="1" applyFont="1" applyFill="1" applyBorder="1" applyAlignment="1" applyProtection="1">
      <alignment vertical="center"/>
      <protection locked="0"/>
    </xf>
    <xf numFmtId="227" fontId="11" fillId="2" borderId="52" xfId="17" applyNumberFormat="1" applyFont="1" applyFill="1" applyBorder="1" applyAlignment="1" applyProtection="1">
      <alignment vertical="center"/>
      <protection/>
    </xf>
    <xf numFmtId="227" fontId="11" fillId="3" borderId="2" xfId="17" applyNumberFormat="1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235" fontId="0" fillId="0" borderId="15" xfId="0" applyNumberFormat="1" applyFill="1" applyBorder="1" applyAlignment="1">
      <alignment/>
    </xf>
    <xf numFmtId="235" fontId="0" fillId="0" borderId="14" xfId="0" applyNumberFormat="1" applyFill="1" applyBorder="1" applyAlignment="1">
      <alignment/>
    </xf>
    <xf numFmtId="235" fontId="0" fillId="0" borderId="17" xfId="0" applyNumberFormat="1" applyFill="1" applyBorder="1" applyAlignment="1">
      <alignment/>
    </xf>
    <xf numFmtId="0" fontId="14" fillId="0" borderId="17" xfId="0" applyFont="1" applyFill="1" applyBorder="1" applyAlignment="1">
      <alignment/>
    </xf>
    <xf numFmtId="235" fontId="14" fillId="0" borderId="16" xfId="0" applyNumberFormat="1" applyFont="1" applyFill="1" applyBorder="1" applyAlignment="1">
      <alignment/>
    </xf>
    <xf numFmtId="0" fontId="0" fillId="0" borderId="53" xfId="0" applyFill="1" applyBorder="1" applyAlignment="1">
      <alignment/>
    </xf>
    <xf numFmtId="236" fontId="0" fillId="0" borderId="16" xfId="0" applyNumberFormat="1" applyFill="1" applyBorder="1" applyAlignment="1">
      <alignment/>
    </xf>
    <xf numFmtId="236" fontId="0" fillId="0" borderId="5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53" xfId="0" applyFont="1" applyFill="1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2" xfId="0" applyFill="1" applyBorder="1" applyAlignment="1">
      <alignment/>
    </xf>
    <xf numFmtId="236" fontId="0" fillId="0" borderId="59" xfId="0" applyNumberFormat="1" applyFill="1" applyBorder="1" applyAlignment="1">
      <alignment/>
    </xf>
    <xf numFmtId="234" fontId="0" fillId="0" borderId="16" xfId="0" applyNumberFormat="1" applyFill="1" applyBorder="1" applyAlignment="1">
      <alignment/>
    </xf>
    <xf numFmtId="234" fontId="0" fillId="0" borderId="0" xfId="0" applyNumberFormat="1" applyFill="1" applyBorder="1" applyAlignment="1">
      <alignment/>
    </xf>
    <xf numFmtId="234" fontId="0" fillId="0" borderId="54" xfId="0" applyNumberFormat="1" applyFill="1" applyBorder="1" applyAlignment="1">
      <alignment/>
    </xf>
    <xf numFmtId="234" fontId="0" fillId="0" borderId="59" xfId="0" applyNumberFormat="1" applyFill="1" applyBorder="1" applyAlignment="1">
      <alignment/>
    </xf>
    <xf numFmtId="0" fontId="14" fillId="0" borderId="0" xfId="0" applyFont="1" applyFill="1" applyBorder="1" applyAlignment="1">
      <alignment/>
    </xf>
    <xf numFmtId="235" fontId="14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/>
    </xf>
    <xf numFmtId="0" fontId="6" fillId="0" borderId="28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 wrapText="1"/>
    </xf>
    <xf numFmtId="0" fontId="5" fillId="0" borderId="36" xfId="0" applyFont="1" applyFill="1" applyBorder="1" applyAlignment="1">
      <alignment horizontal="center" vertical="center" textRotation="255" wrapText="1"/>
    </xf>
    <xf numFmtId="0" fontId="5" fillId="0" borderId="34" xfId="0" applyFont="1" applyFill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258"/>
  <sheetViews>
    <sheetView tabSelected="1" workbookViewId="0" topLeftCell="A1">
      <selection activeCell="C7" sqref="C7"/>
    </sheetView>
  </sheetViews>
  <sheetFormatPr defaultColWidth="9.00390625" defaultRowHeight="13.5"/>
  <cols>
    <col min="1" max="1" width="6.50390625" style="0" customWidth="1"/>
    <col min="2" max="2" width="3.875" style="171" customWidth="1"/>
    <col min="3" max="3" width="88.125" style="0" bestFit="1" customWidth="1"/>
    <col min="4" max="4" width="12.625" style="0" customWidth="1"/>
    <col min="10" max="10" width="9.625" style="0" customWidth="1"/>
    <col min="11" max="11" width="12.625" style="0" bestFit="1" customWidth="1"/>
    <col min="12" max="12" width="11.125" style="0" customWidth="1"/>
  </cols>
  <sheetData>
    <row r="1" spans="1:13" ht="24">
      <c r="A1" s="170" t="s">
        <v>123</v>
      </c>
      <c r="C1" s="47"/>
      <c r="D1" s="47"/>
      <c r="E1" s="47"/>
      <c r="F1" s="47"/>
      <c r="G1" s="47"/>
      <c r="H1" s="47"/>
      <c r="I1" s="47"/>
      <c r="J1" s="47"/>
      <c r="K1" s="120"/>
      <c r="L1" s="57"/>
      <c r="M1" s="47"/>
    </row>
    <row r="2" spans="1:13" ht="17.25">
      <c r="A2" s="47"/>
      <c r="B2" s="172"/>
      <c r="C2" s="47"/>
      <c r="D2" s="47"/>
      <c r="E2" s="47"/>
      <c r="F2" s="47"/>
      <c r="G2" s="47"/>
      <c r="H2" s="47"/>
      <c r="I2" s="47"/>
      <c r="J2" s="47"/>
      <c r="K2" s="120"/>
      <c r="L2" s="57"/>
      <c r="M2" s="47"/>
    </row>
    <row r="3" spans="1:13" ht="17.25">
      <c r="A3" s="47"/>
      <c r="B3" s="171" t="s">
        <v>70</v>
      </c>
      <c r="C3" s="47"/>
      <c r="D3" s="47"/>
      <c r="E3" s="47"/>
      <c r="F3" s="47"/>
      <c r="G3" s="47"/>
      <c r="H3" s="47"/>
      <c r="I3" s="47"/>
      <c r="J3" s="47"/>
      <c r="K3" s="120"/>
      <c r="L3" s="57"/>
      <c r="M3" s="47"/>
    </row>
    <row r="4" spans="1:13" ht="17.25">
      <c r="A4" s="47"/>
      <c r="B4" s="172"/>
      <c r="C4" s="30" t="s">
        <v>83</v>
      </c>
      <c r="D4" s="47"/>
      <c r="E4" s="47"/>
      <c r="F4" s="47"/>
      <c r="G4" s="47"/>
      <c r="H4" s="47"/>
      <c r="I4" s="47"/>
      <c r="J4" s="47"/>
      <c r="K4" s="120"/>
      <c r="L4" s="57"/>
      <c r="M4" s="47"/>
    </row>
    <row r="5" spans="1:13" ht="17.25">
      <c r="A5" s="47"/>
      <c r="B5" s="172"/>
      <c r="C5" s="30"/>
      <c r="D5" s="47"/>
      <c r="E5" s="47"/>
      <c r="F5" s="47"/>
      <c r="G5" s="47"/>
      <c r="H5" s="47"/>
      <c r="I5" s="47"/>
      <c r="J5" s="47"/>
      <c r="K5" s="120"/>
      <c r="L5" s="57"/>
      <c r="M5" s="47"/>
    </row>
    <row r="6" spans="1:13" ht="17.25">
      <c r="A6" s="47"/>
      <c r="C6" s="30"/>
      <c r="D6" s="121"/>
      <c r="E6" s="30"/>
      <c r="F6" s="30"/>
      <c r="G6" s="30"/>
      <c r="H6" s="30"/>
      <c r="I6" s="30"/>
      <c r="J6" s="30"/>
      <c r="K6" s="47"/>
      <c r="L6" s="47"/>
      <c r="M6" s="47"/>
    </row>
    <row r="7" spans="1:13" ht="17.25">
      <c r="A7" s="47"/>
      <c r="D7" s="42"/>
      <c r="E7" s="42"/>
      <c r="F7" s="42"/>
      <c r="G7" s="42"/>
      <c r="H7" s="42"/>
      <c r="I7" s="42"/>
      <c r="J7" s="42"/>
      <c r="K7" s="47"/>
      <c r="L7" s="47"/>
      <c r="M7" s="47"/>
    </row>
    <row r="8" spans="1:13" ht="17.25">
      <c r="A8" s="47"/>
      <c r="B8" s="173" t="s">
        <v>71</v>
      </c>
      <c r="D8" s="30"/>
      <c r="E8" s="42"/>
      <c r="F8" s="42"/>
      <c r="G8" s="42"/>
      <c r="H8" s="42"/>
      <c r="I8" s="42"/>
      <c r="J8" s="42"/>
      <c r="K8" s="47"/>
      <c r="L8" s="47"/>
      <c r="M8" s="47"/>
    </row>
    <row r="9" spans="1:13" ht="17.25">
      <c r="A9" s="47"/>
      <c r="C9" s="122" t="s">
        <v>84</v>
      </c>
      <c r="D9" s="30"/>
      <c r="E9" s="42"/>
      <c r="F9" s="42"/>
      <c r="G9" s="42"/>
      <c r="H9" s="42"/>
      <c r="I9" s="42"/>
      <c r="J9" s="42"/>
      <c r="K9" s="47"/>
      <c r="L9" s="47"/>
      <c r="M9" s="47"/>
    </row>
    <row r="10" spans="1:13" ht="17.25">
      <c r="A10" s="47"/>
      <c r="C10" s="122"/>
      <c r="D10" s="30"/>
      <c r="E10" s="42"/>
      <c r="F10" s="42"/>
      <c r="G10" s="42"/>
      <c r="H10" s="42"/>
      <c r="I10" s="42"/>
      <c r="J10" s="42"/>
      <c r="K10" s="47"/>
      <c r="L10" s="47"/>
      <c r="M10" s="47"/>
    </row>
    <row r="11" spans="1:13" ht="17.25">
      <c r="A11" s="47"/>
      <c r="C11" s="122"/>
      <c r="D11" s="30"/>
      <c r="E11" s="42"/>
      <c r="F11" s="42"/>
      <c r="G11" s="42"/>
      <c r="H11" s="42"/>
      <c r="I11" s="42"/>
      <c r="J11" s="42"/>
      <c r="K11" s="47"/>
      <c r="L11" s="47"/>
      <c r="M11" s="47"/>
    </row>
    <row r="12" spans="1:13" ht="17.25">
      <c r="A12" s="47"/>
      <c r="C12" s="122"/>
      <c r="D12" s="30"/>
      <c r="E12" s="42"/>
      <c r="F12" s="42"/>
      <c r="G12" s="42"/>
      <c r="H12" s="42"/>
      <c r="I12" s="42"/>
      <c r="J12" s="42"/>
      <c r="K12" s="47"/>
      <c r="L12" s="47"/>
      <c r="M12" s="47"/>
    </row>
    <row r="13" spans="1:13" ht="17.25">
      <c r="A13" s="47"/>
      <c r="B13" s="171" t="s">
        <v>72</v>
      </c>
      <c r="C13" s="122"/>
      <c r="D13" s="30"/>
      <c r="E13" s="42"/>
      <c r="F13" s="42"/>
      <c r="G13" s="42"/>
      <c r="H13" s="42"/>
      <c r="I13" s="42"/>
      <c r="J13" s="42"/>
      <c r="K13" s="47"/>
      <c r="L13" s="47"/>
      <c r="M13" s="47"/>
    </row>
    <row r="14" spans="1:13" ht="17.25">
      <c r="A14" s="47"/>
      <c r="C14" s="42" t="s">
        <v>85</v>
      </c>
      <c r="D14" s="30"/>
      <c r="E14" s="42"/>
      <c r="F14" s="42"/>
      <c r="G14" s="42"/>
      <c r="H14" s="42"/>
      <c r="I14" s="42"/>
      <c r="J14" s="42"/>
      <c r="K14" s="47"/>
      <c r="L14" s="47"/>
      <c r="M14" s="47"/>
    </row>
    <row r="15" spans="1:13" ht="17.25">
      <c r="A15" s="47"/>
      <c r="C15" s="42" t="s">
        <v>86</v>
      </c>
      <c r="D15" s="42"/>
      <c r="E15" s="42"/>
      <c r="F15" s="42"/>
      <c r="G15" s="42"/>
      <c r="H15" s="42"/>
      <c r="I15" s="42"/>
      <c r="J15" s="42"/>
      <c r="K15" s="47"/>
      <c r="L15" s="47"/>
      <c r="M15" s="47"/>
    </row>
    <row r="16" spans="1:13" ht="17.25">
      <c r="A16" s="47"/>
      <c r="C16" s="123" t="s">
        <v>87</v>
      </c>
      <c r="D16" s="42"/>
      <c r="E16" s="42"/>
      <c r="F16" s="42"/>
      <c r="G16" s="42"/>
      <c r="H16" s="42"/>
      <c r="I16" s="42"/>
      <c r="J16" s="42"/>
      <c r="K16" s="47"/>
      <c r="L16" s="47"/>
      <c r="M16" s="47"/>
    </row>
    <row r="17" spans="1:13" ht="17.25">
      <c r="A17" s="47"/>
      <c r="C17" s="123"/>
      <c r="D17" s="42"/>
      <c r="E17" s="42"/>
      <c r="F17" s="42"/>
      <c r="G17" s="42"/>
      <c r="H17" s="42"/>
      <c r="I17" s="42"/>
      <c r="J17" s="42"/>
      <c r="K17" s="47"/>
      <c r="L17" s="47"/>
      <c r="M17" s="47"/>
    </row>
    <row r="18" spans="1:13" ht="17.25">
      <c r="A18" s="47"/>
      <c r="C18" s="123"/>
      <c r="D18" s="42"/>
      <c r="E18" s="42"/>
      <c r="F18" s="42"/>
      <c r="G18" s="42"/>
      <c r="H18" s="42"/>
      <c r="I18" s="42"/>
      <c r="J18" s="42"/>
      <c r="K18" s="47"/>
      <c r="L18" s="47"/>
      <c r="M18" s="47"/>
    </row>
    <row r="19" spans="1:13" ht="17.25">
      <c r="A19" s="47"/>
      <c r="D19" s="42"/>
      <c r="E19" s="42"/>
      <c r="F19" s="42"/>
      <c r="G19" s="42"/>
      <c r="H19" s="42"/>
      <c r="I19" s="42"/>
      <c r="J19" s="42"/>
      <c r="K19" s="47"/>
      <c r="L19" s="47"/>
      <c r="M19" s="47"/>
    </row>
    <row r="20" spans="1:13" ht="17.25">
      <c r="A20" s="47"/>
      <c r="B20" s="173" t="s">
        <v>95</v>
      </c>
      <c r="D20" s="42"/>
      <c r="E20" s="42"/>
      <c r="F20" s="42"/>
      <c r="G20" s="42"/>
      <c r="H20" s="42"/>
      <c r="I20" s="42"/>
      <c r="J20" s="42"/>
      <c r="K20" s="47"/>
      <c r="L20" s="47"/>
      <c r="M20" s="47"/>
    </row>
    <row r="21" spans="1:13" ht="17.25">
      <c r="A21" s="47"/>
      <c r="C21" s="30" t="s">
        <v>89</v>
      </c>
      <c r="D21" s="42"/>
      <c r="E21" s="42"/>
      <c r="F21" s="42"/>
      <c r="G21" s="42"/>
      <c r="H21" s="42"/>
      <c r="I21" s="42"/>
      <c r="J21" s="42"/>
      <c r="K21" s="47"/>
      <c r="L21" s="47"/>
      <c r="M21" s="47"/>
    </row>
    <row r="22" spans="1:13" ht="17.25">
      <c r="A22" s="47"/>
      <c r="C22" s="30" t="s">
        <v>90</v>
      </c>
      <c r="D22" s="42"/>
      <c r="E22" s="42"/>
      <c r="F22" s="42"/>
      <c r="G22" s="42"/>
      <c r="H22" s="42"/>
      <c r="I22" s="42"/>
      <c r="J22" s="42"/>
      <c r="K22" s="47"/>
      <c r="L22" s="47"/>
      <c r="M22" s="47"/>
    </row>
    <row r="23" spans="1:13" ht="17.25">
      <c r="A23" s="47"/>
      <c r="C23" s="30" t="s">
        <v>88</v>
      </c>
      <c r="D23" s="42"/>
      <c r="E23" s="42"/>
      <c r="F23" s="42"/>
      <c r="G23" s="42"/>
      <c r="H23" s="42"/>
      <c r="I23" s="42"/>
      <c r="J23" s="42"/>
      <c r="K23" s="47"/>
      <c r="L23" s="47"/>
      <c r="M23" s="47"/>
    </row>
    <row r="24" spans="1:13" ht="17.25">
      <c r="A24" s="47"/>
      <c r="C24" s="122" t="s">
        <v>91</v>
      </c>
      <c r="D24" s="42"/>
      <c r="E24" s="42"/>
      <c r="F24" s="42"/>
      <c r="G24" s="42"/>
      <c r="H24" s="42"/>
      <c r="I24" s="42"/>
      <c r="J24" s="42"/>
      <c r="K24" s="47"/>
      <c r="L24" s="47"/>
      <c r="M24" s="47"/>
    </row>
    <row r="25" spans="1:13" ht="17.25">
      <c r="A25" s="47"/>
      <c r="D25" s="42"/>
      <c r="E25" s="42"/>
      <c r="F25" s="42"/>
      <c r="G25" s="42"/>
      <c r="H25" s="42"/>
      <c r="I25" s="42"/>
      <c r="J25" s="42"/>
      <c r="K25" s="47"/>
      <c r="L25" s="47"/>
      <c r="M25" s="47"/>
    </row>
    <row r="26" spans="1:13" ht="17.25">
      <c r="A26" s="47"/>
      <c r="B26" s="173"/>
      <c r="D26" s="42"/>
      <c r="E26" s="42"/>
      <c r="F26" s="42"/>
      <c r="G26" s="42"/>
      <c r="H26" s="42"/>
      <c r="I26" s="42"/>
      <c r="J26" s="42"/>
      <c r="K26" s="47"/>
      <c r="L26" s="47"/>
      <c r="M26" s="47"/>
    </row>
    <row r="27" spans="1:13" ht="17.25">
      <c r="A27" s="47"/>
      <c r="C27" s="42"/>
      <c r="D27" s="42"/>
      <c r="E27" s="42"/>
      <c r="F27" s="42"/>
      <c r="G27" s="42"/>
      <c r="H27" s="42"/>
      <c r="I27" s="42"/>
      <c r="J27" s="42"/>
      <c r="K27" s="47"/>
      <c r="L27" s="47"/>
      <c r="M27" s="47"/>
    </row>
    <row r="28" spans="1:13" ht="17.25">
      <c r="A28" s="47"/>
      <c r="B28" s="173" t="s">
        <v>73</v>
      </c>
      <c r="D28" s="42"/>
      <c r="E28" s="42"/>
      <c r="F28" s="42"/>
      <c r="G28" s="42"/>
      <c r="H28" s="42"/>
      <c r="I28" s="42"/>
      <c r="J28" s="43"/>
      <c r="K28" s="47"/>
      <c r="L28" s="47"/>
      <c r="M28" s="47"/>
    </row>
    <row r="29" spans="1:13" ht="17.25">
      <c r="A29" s="47"/>
      <c r="C29" s="30" t="s">
        <v>94</v>
      </c>
      <c r="D29" s="42"/>
      <c r="E29" s="42"/>
      <c r="F29" s="42"/>
      <c r="G29" s="42"/>
      <c r="H29" s="42"/>
      <c r="I29" s="42"/>
      <c r="J29" s="42"/>
      <c r="K29" s="47"/>
      <c r="L29" s="47"/>
      <c r="M29" s="47"/>
    </row>
    <row r="30" spans="1:13" ht="17.25">
      <c r="A30" s="47"/>
      <c r="C30" s="30" t="s">
        <v>92</v>
      </c>
      <c r="D30" s="42"/>
      <c r="E30" s="42"/>
      <c r="F30" s="42"/>
      <c r="G30" s="42"/>
      <c r="H30" s="42"/>
      <c r="I30" s="42"/>
      <c r="J30" s="42"/>
      <c r="K30" s="47"/>
      <c r="L30" s="47"/>
      <c r="M30" s="47"/>
    </row>
    <row r="31" spans="1:13" ht="17.25">
      <c r="A31" s="47"/>
      <c r="C31" s="30" t="s">
        <v>93</v>
      </c>
      <c r="D31" s="42"/>
      <c r="E31" s="42"/>
      <c r="F31" s="42"/>
      <c r="G31" s="42"/>
      <c r="H31" s="42"/>
      <c r="I31" s="42"/>
      <c r="J31" s="42"/>
      <c r="K31" s="47"/>
      <c r="L31" s="47"/>
      <c r="M31" s="47"/>
    </row>
    <row r="32" spans="1:13" ht="17.25">
      <c r="A32" s="47"/>
      <c r="B32" s="173"/>
      <c r="C32" s="122"/>
      <c r="D32" s="42"/>
      <c r="E32" s="42"/>
      <c r="F32" s="42"/>
      <c r="G32" s="43"/>
      <c r="H32" s="43"/>
      <c r="I32" s="43"/>
      <c r="J32" s="43"/>
      <c r="K32" s="47"/>
      <c r="L32" s="47"/>
      <c r="M32" s="47"/>
    </row>
    <row r="33" spans="1:13" ht="17.25">
      <c r="A33" s="47"/>
      <c r="C33" s="42"/>
      <c r="D33" s="42"/>
      <c r="E33" s="42"/>
      <c r="F33" s="42"/>
      <c r="G33" s="43"/>
      <c r="H33" s="43"/>
      <c r="I33" s="43"/>
      <c r="J33" s="43"/>
      <c r="K33" s="47"/>
      <c r="L33" s="47"/>
      <c r="M33" s="47"/>
    </row>
    <row r="34" spans="1:13" ht="17.25">
      <c r="A34" s="47"/>
      <c r="C34" s="123"/>
      <c r="D34" s="42"/>
      <c r="E34" s="42"/>
      <c r="F34" s="42"/>
      <c r="G34" s="42"/>
      <c r="H34" s="42"/>
      <c r="I34" s="42"/>
      <c r="J34" s="42"/>
      <c r="K34" s="47"/>
      <c r="L34" s="47"/>
      <c r="M34" s="47"/>
    </row>
    <row r="35" spans="1:131" ht="17.25">
      <c r="A35" s="30"/>
      <c r="B35" s="174"/>
      <c r="C35" s="123"/>
      <c r="D35" s="42"/>
      <c r="E35" s="30"/>
      <c r="F35" s="30"/>
      <c r="G35" s="30"/>
      <c r="H35" s="30"/>
      <c r="I35" s="30"/>
      <c r="J35" s="30"/>
      <c r="K35" s="30"/>
      <c r="L35" s="30"/>
      <c r="M35" s="30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</row>
    <row r="36" spans="1:13" ht="17.25">
      <c r="A36" s="47"/>
      <c r="B36" s="173"/>
      <c r="C36" s="123"/>
      <c r="D36" s="42"/>
      <c r="E36" s="42"/>
      <c r="F36" s="42"/>
      <c r="G36" s="42"/>
      <c r="H36" s="42"/>
      <c r="I36" s="42"/>
      <c r="J36" s="42"/>
      <c r="K36" s="47"/>
      <c r="L36" s="47"/>
      <c r="M36" s="47"/>
    </row>
    <row r="37" spans="1:131" ht="17.25">
      <c r="A37" s="30"/>
      <c r="B37" s="173"/>
      <c r="C37" s="4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</row>
    <row r="38" spans="1:131" ht="17.25">
      <c r="A38" s="26"/>
      <c r="B38" s="173"/>
      <c r="C38" s="45"/>
      <c r="D38" s="4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</row>
    <row r="39" spans="1:131" ht="17.25">
      <c r="A39" s="26"/>
      <c r="B39" s="173"/>
      <c r="C39" s="45"/>
      <c r="D39" s="4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</row>
    <row r="40" spans="1:131" ht="17.25">
      <c r="A40" s="26"/>
      <c r="B40" s="173"/>
      <c r="C40" s="45"/>
      <c r="D40" s="4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</row>
    <row r="41" spans="1:131" ht="17.25">
      <c r="A41" s="26"/>
      <c r="B41" s="173"/>
      <c r="C41" s="30"/>
      <c r="D41" s="30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</row>
    <row r="42" spans="1:131" ht="17.25">
      <c r="A42" s="26"/>
      <c r="B42" s="173"/>
      <c r="C42" s="30"/>
      <c r="D42" s="30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</row>
    <row r="43" spans="1:131" ht="17.25">
      <c r="A43" s="26"/>
      <c r="B43" s="174"/>
      <c r="C43" s="3"/>
      <c r="D43" s="44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</row>
    <row r="44" spans="1:131" ht="17.25">
      <c r="A44" s="26"/>
      <c r="B44" s="174"/>
      <c r="C44" s="3"/>
      <c r="D44" s="4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</row>
    <row r="45" spans="1:131" ht="17.25">
      <c r="A45" s="26"/>
      <c r="B45" s="174"/>
      <c r="C45" s="3"/>
      <c r="D45" s="5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</row>
    <row r="46" spans="1:131" ht="17.25">
      <c r="A46" s="26"/>
      <c r="B46" s="174"/>
      <c r="C46" s="3"/>
      <c r="D46" s="5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</row>
    <row r="47" spans="1:131" ht="17.25">
      <c r="A47" s="26"/>
      <c r="B47" s="174"/>
      <c r="C47" s="3"/>
      <c r="D47" s="4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</row>
    <row r="48" spans="1:131" ht="17.25">
      <c r="A48" s="26"/>
      <c r="B48" s="174"/>
      <c r="C48" s="3"/>
      <c r="D48" s="4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</row>
    <row r="49" spans="1:131" ht="17.25">
      <c r="A49" s="26"/>
      <c r="B49" s="174"/>
      <c r="C49" s="3"/>
      <c r="D49" s="4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</row>
    <row r="50" spans="1:131" ht="17.25">
      <c r="A50" s="26"/>
      <c r="B50" s="174"/>
      <c r="C50" s="3"/>
      <c r="D50" s="4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</row>
    <row r="51" spans="1:131" ht="17.25">
      <c r="A51" s="26"/>
      <c r="B51" s="174"/>
      <c r="C51" s="3"/>
      <c r="D51" s="4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</row>
    <row r="52" spans="1:131" ht="17.25">
      <c r="A52" s="26"/>
      <c r="B52" s="174"/>
      <c r="C52" s="3"/>
      <c r="D52" s="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</row>
    <row r="53" spans="1:131" ht="17.25">
      <c r="A53" s="26"/>
      <c r="B53" s="174"/>
      <c r="C53" s="3"/>
      <c r="D53" s="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</row>
    <row r="54" spans="1:131" ht="17.25">
      <c r="A54" s="26"/>
      <c r="B54" s="174"/>
      <c r="C54" s="3"/>
      <c r="D54" s="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</row>
    <row r="55" spans="1:131" ht="17.25">
      <c r="A55" s="26"/>
      <c r="B55" s="174"/>
      <c r="C55" s="3"/>
      <c r="D55" s="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</row>
    <row r="56" spans="1:131" ht="17.25">
      <c r="A56" s="26"/>
      <c r="B56" s="17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</row>
    <row r="57" spans="1:131" ht="17.25">
      <c r="A57" s="26"/>
      <c r="B57" s="17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</row>
    <row r="58" spans="1:131" ht="17.25">
      <c r="A58" s="26"/>
      <c r="B58" s="17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</row>
    <row r="59" spans="1:131" ht="17.25">
      <c r="A59" s="26"/>
      <c r="B59" s="17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</row>
    <row r="60" spans="1:87" ht="17.25">
      <c r="A60" s="26"/>
      <c r="B60" s="17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</row>
    <row r="61" spans="1:87" ht="17.25">
      <c r="A61" s="26"/>
      <c r="B61" s="17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</row>
    <row r="62" spans="1:87" ht="17.25">
      <c r="A62" s="26"/>
      <c r="B62" s="17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</row>
    <row r="63" spans="1:87" ht="17.25">
      <c r="A63" s="26"/>
      <c r="B63" s="17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</row>
    <row r="64" spans="1:87" ht="17.25">
      <c r="A64" s="26"/>
      <c r="B64" s="17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</row>
    <row r="65" spans="1:87" ht="17.25">
      <c r="A65" s="26"/>
      <c r="B65" s="17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</row>
    <row r="66" spans="1:87" ht="17.25">
      <c r="A66" s="26"/>
      <c r="B66" s="17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</row>
    <row r="67" spans="1:87" ht="17.25">
      <c r="A67" s="26"/>
      <c r="B67" s="17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</row>
    <row r="68" spans="1:87" ht="17.25">
      <c r="A68" s="26"/>
      <c r="B68" s="17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</row>
    <row r="69" spans="1:87" ht="17.25">
      <c r="A69" s="26"/>
      <c r="B69" s="17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</row>
    <row r="70" spans="1:87" ht="17.25">
      <c r="A70" s="26"/>
      <c r="B70" s="17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</row>
    <row r="71" spans="1:87" ht="17.25">
      <c r="A71" s="26"/>
      <c r="B71" s="17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</row>
    <row r="72" spans="1:87" ht="17.25">
      <c r="A72" s="26"/>
      <c r="B72" s="175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</row>
    <row r="73" spans="1:87" ht="17.25">
      <c r="A73" s="26"/>
      <c r="B73" s="17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</row>
    <row r="74" spans="1:87" ht="17.25">
      <c r="A74" s="26"/>
      <c r="B74" s="17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</row>
    <row r="75" spans="1:87" ht="17.25">
      <c r="A75" s="26"/>
      <c r="B75" s="17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</row>
    <row r="76" spans="1:87" ht="17.25">
      <c r="A76" s="26"/>
      <c r="B76" s="17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</row>
    <row r="77" spans="1:87" ht="17.25">
      <c r="A77" s="26"/>
      <c r="B77" s="17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</row>
    <row r="78" spans="1:87" ht="17.25">
      <c r="A78" s="26"/>
      <c r="B78" s="175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</row>
    <row r="79" spans="1:87" ht="17.25">
      <c r="A79" s="26"/>
      <c r="B79" s="17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</row>
    <row r="80" spans="1:87" ht="17.25">
      <c r="A80" s="26"/>
      <c r="B80" s="17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</row>
    <row r="81" spans="1:87" ht="17.25">
      <c r="A81" s="26"/>
      <c r="B81" s="17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</row>
    <row r="82" spans="1:87" ht="17.25">
      <c r="A82" s="26"/>
      <c r="B82" s="17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</row>
    <row r="83" spans="1:87" ht="17.25">
      <c r="A83" s="26"/>
      <c r="B83" s="17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</row>
    <row r="84" spans="1:87" ht="17.25">
      <c r="A84" s="26"/>
      <c r="B84" s="17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</row>
    <row r="85" spans="1:87" ht="17.25">
      <c r="A85" s="26"/>
      <c r="B85" s="175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</row>
    <row r="86" spans="1:87" ht="17.25">
      <c r="A86" s="26"/>
      <c r="B86" s="17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</row>
    <row r="87" spans="1:87" ht="17.25">
      <c r="A87" s="26"/>
      <c r="B87" s="17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</row>
    <row r="88" spans="1:87" ht="17.25">
      <c r="A88" s="26"/>
      <c r="B88" s="17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</row>
    <row r="89" spans="1:87" ht="17.25">
      <c r="A89" s="26"/>
      <c r="B89" s="17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</row>
    <row r="90" spans="1:87" ht="17.25">
      <c r="A90" s="26"/>
      <c r="B90" s="175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</row>
    <row r="91" spans="1:87" ht="17.25">
      <c r="A91" s="26"/>
      <c r="B91" s="17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</row>
    <row r="92" spans="1:87" ht="17.25">
      <c r="A92" s="26"/>
      <c r="B92" s="17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</row>
    <row r="93" spans="1:87" ht="17.25">
      <c r="A93" s="26"/>
      <c r="B93" s="17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</row>
    <row r="94" spans="1:87" ht="17.25">
      <c r="A94" s="26"/>
      <c r="B94" s="17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</row>
    <row r="95" spans="1:87" ht="17.25">
      <c r="A95" s="26"/>
      <c r="B95" s="17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</row>
    <row r="96" spans="1:87" ht="17.25">
      <c r="A96" s="26"/>
      <c r="B96" s="17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</row>
    <row r="97" spans="1:87" ht="17.25">
      <c r="A97" s="26"/>
      <c r="B97" s="175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</row>
    <row r="98" spans="1:87" ht="17.25">
      <c r="A98" s="26"/>
      <c r="B98" s="17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</row>
    <row r="99" spans="1:87" ht="17.25">
      <c r="A99" s="26"/>
      <c r="B99" s="175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</row>
    <row r="100" spans="1:87" ht="17.25">
      <c r="A100" s="26"/>
      <c r="B100" s="17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</row>
    <row r="101" spans="1:87" ht="17.25">
      <c r="A101" s="26"/>
      <c r="B101" s="17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</row>
    <row r="102" spans="1:87" ht="17.25">
      <c r="A102" s="26"/>
      <c r="B102" s="17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</row>
    <row r="103" spans="1:87" ht="17.25">
      <c r="A103" s="26"/>
      <c r="B103" s="17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</row>
    <row r="104" spans="1:87" ht="17.25">
      <c r="A104" s="26"/>
      <c r="B104" s="175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</row>
    <row r="105" spans="1:87" ht="17.25">
      <c r="A105" s="26"/>
      <c r="B105" s="175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</row>
    <row r="106" spans="1:87" ht="17.25">
      <c r="A106" s="26"/>
      <c r="B106" s="17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</row>
    <row r="107" spans="1:87" ht="17.25">
      <c r="A107" s="26"/>
      <c r="B107" s="175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</row>
    <row r="108" spans="1:87" ht="17.25">
      <c r="A108" s="26"/>
      <c r="B108" s="175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</row>
    <row r="109" spans="1:87" ht="17.25">
      <c r="A109" s="26"/>
      <c r="B109" s="175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</row>
    <row r="110" spans="1:87" ht="17.25">
      <c r="A110" s="26"/>
      <c r="B110" s="17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</row>
    <row r="111" spans="1:87" ht="17.25">
      <c r="A111" s="26"/>
      <c r="B111" s="175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</row>
    <row r="112" spans="1:87" ht="17.25">
      <c r="A112" s="26"/>
      <c r="B112" s="17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</row>
    <row r="113" spans="1:87" ht="17.25">
      <c r="A113" s="26"/>
      <c r="B113" s="17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</row>
    <row r="114" spans="1:87" ht="17.25">
      <c r="A114" s="26"/>
      <c r="B114" s="17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</row>
    <row r="115" spans="1:87" ht="17.25">
      <c r="A115" s="26"/>
      <c r="B115" s="17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</row>
    <row r="116" spans="1:87" ht="17.25">
      <c r="A116" s="26"/>
      <c r="B116" s="17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</row>
    <row r="117" spans="1:87" ht="17.25">
      <c r="A117" s="26"/>
      <c r="B117" s="175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</row>
    <row r="118" spans="1:87" ht="17.25">
      <c r="A118" s="26"/>
      <c r="B118" s="17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</row>
    <row r="119" spans="1:87" ht="17.25">
      <c r="A119" s="26"/>
      <c r="B119" s="175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</row>
    <row r="120" spans="1:87" ht="17.25">
      <c r="A120" s="26"/>
      <c r="B120" s="17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</row>
    <row r="121" spans="1:87" ht="17.25">
      <c r="A121" s="26"/>
      <c r="B121" s="17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</row>
    <row r="122" spans="1:87" ht="17.25">
      <c r="A122" s="26"/>
      <c r="B122" s="175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</row>
    <row r="123" spans="1:87" ht="17.25">
      <c r="A123" s="26"/>
      <c r="B123" s="17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</row>
    <row r="124" spans="1:87" ht="17.25">
      <c r="A124" s="26"/>
      <c r="B124" s="175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</row>
    <row r="125" spans="1:87" ht="17.25">
      <c r="A125" s="26"/>
      <c r="B125" s="175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</row>
    <row r="126" spans="1:87" ht="17.25">
      <c r="A126" s="26"/>
      <c r="B126" s="175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</row>
    <row r="127" spans="1:87" ht="17.25">
      <c r="A127" s="26"/>
      <c r="B127" s="175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</row>
    <row r="128" spans="1:87" ht="17.25">
      <c r="A128" s="26"/>
      <c r="B128" s="175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</row>
    <row r="129" spans="1:87" ht="17.25">
      <c r="A129" s="26"/>
      <c r="B129" s="175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</row>
    <row r="130" spans="1:87" ht="17.25">
      <c r="A130" s="26"/>
      <c r="B130" s="175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</row>
    <row r="131" spans="1:87" ht="17.25">
      <c r="A131" s="26"/>
      <c r="B131" s="175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</row>
    <row r="132" spans="1:87" ht="17.25">
      <c r="A132" s="26"/>
      <c r="B132" s="175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</row>
    <row r="133" spans="1:87" ht="17.25">
      <c r="A133" s="26"/>
      <c r="B133" s="175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</row>
    <row r="134" spans="1:87" ht="17.25">
      <c r="A134" s="26"/>
      <c r="B134" s="175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</row>
    <row r="135" spans="1:87" ht="17.25">
      <c r="A135" s="26"/>
      <c r="B135" s="175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</row>
    <row r="136" spans="1:87" ht="17.25">
      <c r="A136" s="26"/>
      <c r="B136" s="175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</row>
    <row r="137" spans="1:87" ht="17.25">
      <c r="A137" s="26"/>
      <c r="B137" s="175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</row>
    <row r="138" spans="1:87" ht="17.25">
      <c r="A138" s="26"/>
      <c r="B138" s="175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</row>
    <row r="139" spans="1:87" ht="17.25">
      <c r="A139" s="26"/>
      <c r="B139" s="175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</row>
    <row r="140" spans="1:87" ht="17.25">
      <c r="A140" s="26"/>
      <c r="B140" s="175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</row>
    <row r="141" spans="1:87" ht="17.25">
      <c r="A141" s="26"/>
      <c r="B141" s="175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</row>
    <row r="142" spans="1:87" ht="17.25">
      <c r="A142" s="26"/>
      <c r="B142" s="175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</row>
    <row r="143" spans="1:87" ht="17.25">
      <c r="A143" s="26"/>
      <c r="B143" s="175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</row>
    <row r="144" spans="1:87" ht="17.25">
      <c r="A144" s="26"/>
      <c r="B144" s="175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</row>
    <row r="145" spans="1:87" ht="17.25">
      <c r="A145" s="26"/>
      <c r="B145" s="175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</row>
    <row r="146" spans="1:87" ht="17.25">
      <c r="A146" s="26"/>
      <c r="B146" s="175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</row>
    <row r="147" spans="1:87" ht="17.25">
      <c r="A147" s="26"/>
      <c r="B147" s="175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</row>
    <row r="148" spans="1:87" ht="17.25">
      <c r="A148" s="26"/>
      <c r="B148" s="175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</row>
    <row r="149" spans="1:87" ht="17.25">
      <c r="A149" s="26"/>
      <c r="B149" s="175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</row>
    <row r="150" spans="1:87" ht="17.25">
      <c r="A150" s="26"/>
      <c r="B150" s="175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</row>
    <row r="151" spans="1:87" ht="17.25">
      <c r="A151" s="26"/>
      <c r="B151" s="175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</row>
    <row r="152" spans="1:87" ht="17.25">
      <c r="A152" s="26"/>
      <c r="B152" s="175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</row>
    <row r="153" spans="1:87" ht="17.25">
      <c r="A153" s="26"/>
      <c r="B153" s="175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</row>
    <row r="154" spans="1:87" ht="17.25">
      <c r="A154" s="26"/>
      <c r="B154" s="175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</row>
    <row r="155" spans="1:87" ht="17.25">
      <c r="A155" s="26"/>
      <c r="B155" s="175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</row>
    <row r="156" spans="1:87" ht="17.25">
      <c r="A156" s="26"/>
      <c r="B156" s="175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</row>
    <row r="157" spans="1:87" ht="17.25">
      <c r="A157" s="26"/>
      <c r="B157" s="175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</row>
    <row r="158" spans="1:87" ht="17.25">
      <c r="A158" s="26"/>
      <c r="B158" s="175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</row>
    <row r="159" spans="1:87" ht="17.25">
      <c r="A159" s="26"/>
      <c r="B159" s="175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</row>
    <row r="160" spans="1:87" ht="17.25">
      <c r="A160" s="26"/>
      <c r="B160" s="175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</row>
    <row r="161" spans="1:87" ht="17.25">
      <c r="A161" s="26"/>
      <c r="B161" s="175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</row>
    <row r="162" spans="1:87" ht="17.25">
      <c r="A162" s="26"/>
      <c r="B162" s="175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</row>
    <row r="163" spans="1:87" ht="17.25">
      <c r="A163" s="26"/>
      <c r="B163" s="175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</row>
    <row r="164" spans="1:87" ht="17.25">
      <c r="A164" s="26"/>
      <c r="B164" s="175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</row>
    <row r="165" spans="1:87" ht="17.25">
      <c r="A165" s="26"/>
      <c r="B165" s="175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</row>
    <row r="166" spans="1:87" ht="17.25">
      <c r="A166" s="26"/>
      <c r="B166" s="175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</row>
    <row r="167" spans="1:87" ht="17.25">
      <c r="A167" s="26"/>
      <c r="B167" s="175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</row>
    <row r="168" spans="1:87" ht="17.25">
      <c r="A168" s="26"/>
      <c r="B168" s="175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</row>
    <row r="169" spans="1:87" ht="17.25">
      <c r="A169" s="26"/>
      <c r="B169" s="175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</row>
    <row r="170" spans="1:87" ht="17.25">
      <c r="A170" s="26"/>
      <c r="B170" s="175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</row>
    <row r="171" spans="1:87" ht="17.25">
      <c r="A171" s="26"/>
      <c r="B171" s="175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</row>
    <row r="172" spans="1:87" ht="17.25">
      <c r="A172" s="26"/>
      <c r="B172" s="175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</row>
    <row r="173" spans="1:87" ht="17.25">
      <c r="A173" s="26"/>
      <c r="B173" s="175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</row>
    <row r="174" spans="1:87" ht="17.25">
      <c r="A174" s="26"/>
      <c r="B174" s="175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</row>
    <row r="175" spans="1:87" ht="17.25">
      <c r="A175" s="26"/>
      <c r="B175" s="175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</row>
    <row r="176" spans="1:87" ht="17.25">
      <c r="A176" s="26"/>
      <c r="B176" s="175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</row>
    <row r="177" spans="1:87" ht="17.25">
      <c r="A177" s="26"/>
      <c r="B177" s="175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</row>
    <row r="178" spans="1:87" ht="17.25">
      <c r="A178" s="26"/>
      <c r="B178" s="175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</row>
    <row r="179" spans="1:87" ht="17.25">
      <c r="A179" s="26"/>
      <c r="B179" s="175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</row>
    <row r="180" spans="1:87" ht="17.25">
      <c r="A180" s="26"/>
      <c r="B180" s="175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</row>
    <row r="181" spans="1:87" ht="17.25">
      <c r="A181" s="26"/>
      <c r="B181" s="175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</row>
    <row r="182" spans="1:87" ht="17.25">
      <c r="A182" s="26"/>
      <c r="B182" s="175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</row>
    <row r="183" spans="1:87" ht="17.25">
      <c r="A183" s="26"/>
      <c r="B183" s="175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</row>
    <row r="184" spans="1:87" ht="17.25">
      <c r="A184" s="26"/>
      <c r="B184" s="175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</row>
    <row r="185" spans="1:87" ht="17.25">
      <c r="A185" s="26"/>
      <c r="B185" s="175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</row>
    <row r="186" spans="1:87" ht="17.25">
      <c r="A186" s="26"/>
      <c r="B186" s="175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</row>
    <row r="187" spans="1:87" ht="17.25">
      <c r="A187" s="26"/>
      <c r="B187" s="175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</row>
    <row r="188" spans="1:87" ht="17.25">
      <c r="A188" s="26"/>
      <c r="B188" s="175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</row>
    <row r="189" spans="1:87" ht="17.25">
      <c r="A189" s="26"/>
      <c r="B189" s="175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</row>
    <row r="190" spans="1:87" ht="17.25">
      <c r="A190" s="26"/>
      <c r="B190" s="175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</row>
    <row r="191" spans="1:87" ht="17.25">
      <c r="A191" s="26"/>
      <c r="B191" s="175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</row>
    <row r="192" spans="1:87" ht="17.25">
      <c r="A192" s="26"/>
      <c r="B192" s="175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</row>
    <row r="193" spans="1:87" ht="17.25">
      <c r="A193" s="26"/>
      <c r="B193" s="175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</row>
    <row r="194" spans="1:87" ht="17.25">
      <c r="A194" s="26"/>
      <c r="B194" s="175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</row>
    <row r="195" spans="1:87" ht="17.25">
      <c r="A195" s="26"/>
      <c r="B195" s="175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</row>
    <row r="196" spans="1:87" ht="17.25">
      <c r="A196" s="26"/>
      <c r="B196" s="175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</row>
    <row r="197" spans="1:87" ht="17.25">
      <c r="A197" s="26"/>
      <c r="B197" s="175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</row>
    <row r="198" spans="1:87" ht="17.25">
      <c r="A198" s="26"/>
      <c r="B198" s="175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</row>
    <row r="199" spans="1:87" ht="17.25">
      <c r="A199" s="26"/>
      <c r="B199" s="175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</row>
    <row r="200" spans="1:87" ht="17.25">
      <c r="A200" s="26"/>
      <c r="B200" s="175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</row>
    <row r="201" spans="1:87" ht="17.25">
      <c r="A201" s="26"/>
      <c r="B201" s="175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</row>
    <row r="202" spans="1:87" ht="17.25">
      <c r="A202" s="26"/>
      <c r="B202" s="175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</row>
    <row r="203" spans="1:87" ht="17.25">
      <c r="A203" s="26"/>
      <c r="B203" s="175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</row>
    <row r="204" spans="1:87" ht="17.25">
      <c r="A204" s="26"/>
      <c r="B204" s="175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</row>
    <row r="205" spans="1:87" ht="17.25">
      <c r="A205" s="26"/>
      <c r="B205" s="175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</row>
    <row r="206" spans="1:87" ht="17.25">
      <c r="A206" s="26"/>
      <c r="B206" s="175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</row>
    <row r="207" spans="1:87" ht="17.25">
      <c r="A207" s="26"/>
      <c r="B207" s="175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</row>
    <row r="208" spans="1:87" ht="17.25">
      <c r="A208" s="26"/>
      <c r="B208" s="175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</row>
    <row r="209" spans="1:87" ht="17.25">
      <c r="A209" s="26"/>
      <c r="B209" s="175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</row>
    <row r="210" spans="1:87" ht="17.25">
      <c r="A210" s="26"/>
      <c r="B210" s="175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</row>
    <row r="211" spans="1:87" ht="17.25">
      <c r="A211" s="26"/>
      <c r="B211" s="175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</row>
    <row r="212" spans="1:87" ht="17.25">
      <c r="A212" s="26"/>
      <c r="B212" s="175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</row>
    <row r="213" spans="1:87" ht="17.25">
      <c r="A213" s="26"/>
      <c r="B213" s="175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</row>
    <row r="214" spans="1:87" ht="17.25">
      <c r="A214" s="26"/>
      <c r="B214" s="175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</row>
    <row r="215" spans="1:87" ht="17.25">
      <c r="A215" s="26"/>
      <c r="B215" s="175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</row>
    <row r="216" spans="1:87" ht="17.25">
      <c r="A216" s="26"/>
      <c r="B216" s="175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</row>
    <row r="217" spans="1:87" ht="17.25">
      <c r="A217" s="26"/>
      <c r="B217" s="175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</row>
    <row r="218" spans="1:87" ht="17.25">
      <c r="A218" s="26"/>
      <c r="B218" s="175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</row>
    <row r="219" spans="1:87" ht="17.25">
      <c r="A219" s="26"/>
      <c r="B219" s="175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</row>
    <row r="220" spans="1:87" ht="17.25">
      <c r="A220" s="26"/>
      <c r="B220" s="175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</row>
    <row r="221" spans="1:87" ht="17.25">
      <c r="A221" s="26"/>
      <c r="B221" s="175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</row>
    <row r="222" spans="1:87" ht="17.25">
      <c r="A222" s="26"/>
      <c r="B222" s="175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</row>
    <row r="223" spans="1:87" ht="17.25">
      <c r="A223" s="26"/>
      <c r="B223" s="175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</row>
    <row r="224" spans="1:87" ht="17.25">
      <c r="A224" s="26"/>
      <c r="B224" s="175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</row>
    <row r="225" spans="1:87" ht="17.25">
      <c r="A225" s="26"/>
      <c r="B225" s="175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</row>
    <row r="226" spans="1:87" ht="17.25">
      <c r="A226" s="26"/>
      <c r="B226" s="175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</row>
    <row r="227" spans="1:87" ht="17.25">
      <c r="A227" s="26"/>
      <c r="B227" s="175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</row>
    <row r="228" spans="1:87" ht="17.25">
      <c r="A228" s="26"/>
      <c r="B228" s="175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</row>
    <row r="229" spans="1:87" ht="17.25">
      <c r="A229" s="26"/>
      <c r="B229" s="175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</row>
    <row r="230" spans="1:87" ht="17.25">
      <c r="A230" s="26"/>
      <c r="B230" s="175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</row>
    <row r="231" spans="1:87" ht="17.25">
      <c r="A231" s="26"/>
      <c r="B231" s="175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</row>
    <row r="232" spans="1:87" ht="17.25">
      <c r="A232" s="26"/>
      <c r="B232" s="175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</row>
    <row r="233" spans="1:87" ht="17.25">
      <c r="A233" s="26"/>
      <c r="B233" s="175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</row>
    <row r="234" spans="1:87" ht="17.25">
      <c r="A234" s="26"/>
      <c r="B234" s="175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</row>
    <row r="235" spans="1:87" ht="17.25">
      <c r="A235" s="26"/>
      <c r="B235" s="175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</row>
    <row r="236" spans="1:87" ht="17.25">
      <c r="A236" s="26"/>
      <c r="B236" s="175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</row>
    <row r="237" spans="1:87" ht="17.25">
      <c r="A237" s="26"/>
      <c r="B237" s="175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</row>
    <row r="238" spans="1:87" ht="17.25">
      <c r="A238" s="26"/>
      <c r="B238" s="175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</row>
    <row r="239" spans="1:87" ht="17.25">
      <c r="A239" s="26"/>
      <c r="B239" s="175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</row>
    <row r="240" spans="1:87" ht="17.25">
      <c r="A240" s="26"/>
      <c r="B240" s="175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</row>
    <row r="241" spans="1:87" ht="17.25">
      <c r="A241" s="26"/>
      <c r="B241" s="175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</row>
    <row r="242" spans="1:87" ht="17.25">
      <c r="A242" s="26"/>
      <c r="B242" s="175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</row>
    <row r="243" spans="1:87" ht="17.25">
      <c r="A243" s="26"/>
      <c r="B243" s="175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</row>
    <row r="244" spans="1:87" ht="17.25">
      <c r="A244" s="26"/>
      <c r="B244" s="175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</row>
    <row r="245" spans="1:87" ht="17.25">
      <c r="A245" s="26"/>
      <c r="B245" s="175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</row>
    <row r="246" spans="1:87" ht="17.25">
      <c r="A246" s="26"/>
      <c r="B246" s="175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</row>
    <row r="247" spans="1:87" ht="17.25">
      <c r="A247" s="26"/>
      <c r="B247" s="175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</row>
    <row r="248" spans="1:87" ht="17.25">
      <c r="A248" s="26"/>
      <c r="B248" s="175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</row>
    <row r="249" spans="1:87" ht="17.25">
      <c r="A249" s="26"/>
      <c r="B249" s="175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</row>
    <row r="250" spans="1:87" ht="17.25">
      <c r="A250" s="26"/>
      <c r="B250" s="175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</row>
    <row r="251" spans="1:87" ht="17.25">
      <c r="A251" s="26"/>
      <c r="B251" s="175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</row>
    <row r="252" spans="1:87" ht="17.25">
      <c r="A252" s="26"/>
      <c r="B252" s="175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</row>
    <row r="253" spans="1:87" ht="17.25">
      <c r="A253" s="26"/>
      <c r="B253" s="175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</row>
    <row r="254" spans="1:87" ht="17.25">
      <c r="A254" s="26"/>
      <c r="B254" s="175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</row>
    <row r="255" spans="1:87" ht="17.25">
      <c r="A255" s="26"/>
      <c r="B255" s="175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</row>
    <row r="256" spans="1:87" ht="17.25">
      <c r="A256" s="26"/>
      <c r="B256" s="175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</row>
    <row r="257" spans="1:87" ht="17.25">
      <c r="A257" s="26"/>
      <c r="B257" s="175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</row>
    <row r="258" spans="1:87" ht="17.25">
      <c r="A258" s="26"/>
      <c r="B258" s="175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</row>
  </sheetData>
  <dataValidations count="1">
    <dataValidation allowBlank="1" showInputMessage="1" showErrorMessage="1" imeMode="hiragana" sqref="B43:B51 B35 D43"/>
  </dataValidations>
  <printOptions/>
  <pageMargins left="0.75" right="0.75" top="1" bottom="1" header="0.512" footer="0.512"/>
  <pageSetup fitToHeight="1" fitToWidth="1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A1">
      <selection activeCell="M19" sqref="M19"/>
    </sheetView>
  </sheetViews>
  <sheetFormatPr defaultColWidth="9.00390625" defaultRowHeight="13.5"/>
  <cols>
    <col min="1" max="1" width="3.875" style="1" customWidth="1"/>
    <col min="2" max="2" width="5.00390625" style="1" customWidth="1"/>
    <col min="3" max="3" width="7.125" style="1" customWidth="1"/>
    <col min="4" max="4" width="4.375" style="1" customWidth="1"/>
    <col min="5" max="5" width="9.00390625" style="1" customWidth="1"/>
    <col min="6" max="8" width="9.75390625" style="1" customWidth="1"/>
    <col min="9" max="14" width="9.75390625" style="179" customWidth="1"/>
    <col min="15" max="15" width="4.375" style="18" customWidth="1"/>
    <col min="16" max="16384" width="9.00390625" style="1" customWidth="1"/>
  </cols>
  <sheetData>
    <row r="1" spans="1:15" ht="18.75">
      <c r="A1" s="184" t="s">
        <v>96</v>
      </c>
      <c r="C1" s="54"/>
      <c r="D1" s="54"/>
      <c r="E1" s="54"/>
      <c r="F1" s="54"/>
      <c r="G1" s="25"/>
      <c r="J1" s="180"/>
      <c r="L1" s="29"/>
      <c r="M1" s="181"/>
      <c r="N1" s="181"/>
      <c r="O1" s="1"/>
    </row>
    <row r="2" spans="2:14" ht="12.75" customHeight="1" thickBot="1">
      <c r="B2" s="54"/>
      <c r="C2" s="54"/>
      <c r="D2" s="54"/>
      <c r="E2" s="54"/>
      <c r="F2" s="54"/>
      <c r="L2" s="8"/>
      <c r="M2" s="182"/>
      <c r="N2" s="182" t="s">
        <v>115</v>
      </c>
    </row>
    <row r="3" spans="2:15" ht="18" customHeight="1" thickBot="1">
      <c r="B3" s="114"/>
      <c r="C3" s="115"/>
      <c r="D3" s="115"/>
      <c r="E3" s="116"/>
      <c r="F3" s="58" t="s">
        <v>97</v>
      </c>
      <c r="G3" s="58" t="s">
        <v>98</v>
      </c>
      <c r="H3" s="124" t="s">
        <v>99</v>
      </c>
      <c r="I3" s="183"/>
      <c r="J3" s="58" t="s">
        <v>100</v>
      </c>
      <c r="K3" s="58" t="s">
        <v>101</v>
      </c>
      <c r="L3" s="58" t="s">
        <v>102</v>
      </c>
      <c r="M3" s="58" t="s">
        <v>116</v>
      </c>
      <c r="N3" s="58" t="s">
        <v>117</v>
      </c>
      <c r="O3" s="8"/>
    </row>
    <row r="4" spans="2:15" ht="18" customHeight="1" thickBot="1">
      <c r="B4" s="117"/>
      <c r="C4" s="118"/>
      <c r="D4" s="118"/>
      <c r="E4" s="119"/>
      <c r="F4" s="60" t="s">
        <v>17</v>
      </c>
      <c r="G4" s="60" t="s">
        <v>17</v>
      </c>
      <c r="H4" s="59" t="s">
        <v>62</v>
      </c>
      <c r="I4" s="60" t="s">
        <v>17</v>
      </c>
      <c r="J4" s="59" t="s">
        <v>62</v>
      </c>
      <c r="K4" s="59" t="s">
        <v>62</v>
      </c>
      <c r="L4" s="59" t="s">
        <v>62</v>
      </c>
      <c r="M4" s="59" t="s">
        <v>62</v>
      </c>
      <c r="N4" s="59" t="s">
        <v>62</v>
      </c>
      <c r="O4" s="4"/>
    </row>
    <row r="5" spans="2:15" ht="18" customHeight="1" thickBot="1">
      <c r="B5" s="75" t="s">
        <v>2</v>
      </c>
      <c r="C5" s="74"/>
      <c r="D5" s="74"/>
      <c r="E5" s="74"/>
      <c r="F5" s="34"/>
      <c r="G5" s="34"/>
      <c r="H5" s="34"/>
      <c r="I5" s="34"/>
      <c r="J5" s="34"/>
      <c r="K5" s="34"/>
      <c r="L5" s="34"/>
      <c r="M5" s="34"/>
      <c r="N5" s="34"/>
      <c r="O5" s="5"/>
    </row>
    <row r="6" spans="2:15" ht="18" customHeight="1" thickBot="1">
      <c r="B6" s="76" t="s">
        <v>3</v>
      </c>
      <c r="C6" s="77" t="s">
        <v>4</v>
      </c>
      <c r="D6" s="78"/>
      <c r="E6" s="79"/>
      <c r="F6" s="32"/>
      <c r="G6" s="32"/>
      <c r="H6" s="32"/>
      <c r="I6" s="32"/>
      <c r="J6" s="32"/>
      <c r="K6" s="32"/>
      <c r="L6" s="32"/>
      <c r="M6" s="32"/>
      <c r="N6" s="32"/>
      <c r="O6" s="9"/>
    </row>
    <row r="7" spans="2:15" ht="18" customHeight="1">
      <c r="B7" s="80"/>
      <c r="C7" s="185" t="s">
        <v>63</v>
      </c>
      <c r="D7" s="81" t="s">
        <v>82</v>
      </c>
      <c r="E7" s="82"/>
      <c r="F7" s="33"/>
      <c r="G7" s="33"/>
      <c r="H7" s="33"/>
      <c r="I7" s="33"/>
      <c r="J7" s="33"/>
      <c r="K7" s="33"/>
      <c r="L7" s="33"/>
      <c r="M7" s="33"/>
      <c r="N7" s="33"/>
      <c r="O7" s="10"/>
    </row>
    <row r="8" spans="2:15" ht="18" customHeight="1" thickBot="1">
      <c r="B8" s="80"/>
      <c r="C8" s="186"/>
      <c r="D8" s="83" t="s">
        <v>8</v>
      </c>
      <c r="E8" s="84"/>
      <c r="F8" s="62"/>
      <c r="G8" s="62"/>
      <c r="H8" s="62"/>
      <c r="I8" s="62"/>
      <c r="J8" s="62"/>
      <c r="K8" s="62"/>
      <c r="L8" s="62"/>
      <c r="M8" s="62"/>
      <c r="N8" s="62"/>
      <c r="O8" s="9"/>
    </row>
    <row r="9" spans="2:15" ht="18" customHeight="1" thickBot="1">
      <c r="B9" s="80"/>
      <c r="C9" s="77" t="s">
        <v>5</v>
      </c>
      <c r="D9" s="78"/>
      <c r="E9" s="78"/>
      <c r="F9" s="34"/>
      <c r="G9" s="34"/>
      <c r="H9" s="34"/>
      <c r="I9" s="34"/>
      <c r="J9" s="34"/>
      <c r="K9" s="34"/>
      <c r="L9" s="34"/>
      <c r="M9" s="34"/>
      <c r="N9" s="34"/>
      <c r="O9" s="13"/>
    </row>
    <row r="10" spans="2:15" ht="18" customHeight="1" thickBot="1">
      <c r="B10" s="100" t="s">
        <v>68</v>
      </c>
      <c r="C10" s="86"/>
      <c r="D10" s="86"/>
      <c r="E10" s="86"/>
      <c r="F10" s="65"/>
      <c r="G10" s="65"/>
      <c r="H10" s="65"/>
      <c r="I10" s="65"/>
      <c r="J10" s="65"/>
      <c r="K10" s="65"/>
      <c r="L10" s="65"/>
      <c r="M10" s="65"/>
      <c r="N10" s="65"/>
      <c r="O10" s="9"/>
    </row>
    <row r="11" spans="2:15" ht="18" customHeight="1" thickBot="1">
      <c r="B11" s="77" t="s">
        <v>6</v>
      </c>
      <c r="C11" s="78"/>
      <c r="D11" s="78"/>
      <c r="E11" s="78"/>
      <c r="F11" s="65"/>
      <c r="G11" s="65"/>
      <c r="H11" s="65"/>
      <c r="I11" s="65"/>
      <c r="J11" s="65"/>
      <c r="K11" s="65"/>
      <c r="L11" s="65"/>
      <c r="M11" s="65"/>
      <c r="N11" s="65"/>
      <c r="O11" s="15"/>
    </row>
    <row r="12" spans="2:15" ht="18" customHeight="1">
      <c r="B12" s="87" t="s">
        <v>64</v>
      </c>
      <c r="C12" s="185" t="s">
        <v>18</v>
      </c>
      <c r="D12" s="88" t="s">
        <v>19</v>
      </c>
      <c r="E12" s="88"/>
      <c r="F12" s="33"/>
      <c r="G12" s="33"/>
      <c r="H12" s="33"/>
      <c r="I12" s="33"/>
      <c r="J12" s="33"/>
      <c r="K12" s="33"/>
      <c r="L12" s="33"/>
      <c r="M12" s="33"/>
      <c r="N12" s="33"/>
      <c r="O12" s="15"/>
    </row>
    <row r="13" spans="2:15" ht="18" customHeight="1">
      <c r="B13" s="89" t="s">
        <v>65</v>
      </c>
      <c r="C13" s="187"/>
      <c r="D13" s="90" t="s">
        <v>20</v>
      </c>
      <c r="E13" s="90"/>
      <c r="F13" s="61"/>
      <c r="G13" s="61"/>
      <c r="H13" s="61"/>
      <c r="I13" s="61"/>
      <c r="J13" s="61"/>
      <c r="K13" s="61"/>
      <c r="L13" s="61"/>
      <c r="M13" s="61"/>
      <c r="N13" s="61"/>
      <c r="O13" s="9"/>
    </row>
    <row r="14" spans="2:15" ht="18" customHeight="1" thickBot="1">
      <c r="B14" s="89" t="s">
        <v>66</v>
      </c>
      <c r="C14" s="187"/>
      <c r="D14" s="103" t="s">
        <v>8</v>
      </c>
      <c r="E14" s="104"/>
      <c r="F14" s="63"/>
      <c r="G14" s="63"/>
      <c r="H14" s="63"/>
      <c r="I14" s="63"/>
      <c r="J14" s="63"/>
      <c r="K14" s="63"/>
      <c r="L14" s="63"/>
      <c r="M14" s="63"/>
      <c r="N14" s="63"/>
      <c r="O14" s="9"/>
    </row>
    <row r="15" spans="2:15" ht="18" customHeight="1" thickBot="1">
      <c r="B15" s="89"/>
      <c r="C15" s="85"/>
      <c r="D15" s="78" t="s">
        <v>10</v>
      </c>
      <c r="E15" s="79"/>
      <c r="F15" s="65"/>
      <c r="G15" s="65"/>
      <c r="H15" s="65"/>
      <c r="I15" s="65"/>
      <c r="J15" s="65"/>
      <c r="K15" s="65"/>
      <c r="L15" s="65"/>
      <c r="M15" s="65"/>
      <c r="N15" s="65"/>
      <c r="O15" s="9"/>
    </row>
    <row r="16" spans="2:15" ht="18" customHeight="1">
      <c r="B16" s="89"/>
      <c r="C16" s="91" t="s">
        <v>7</v>
      </c>
      <c r="D16" s="92"/>
      <c r="E16" s="92"/>
      <c r="F16" s="64"/>
      <c r="G16" s="64"/>
      <c r="H16" s="64"/>
      <c r="I16" s="64"/>
      <c r="J16" s="64"/>
      <c r="K16" s="64"/>
      <c r="L16" s="64"/>
      <c r="M16" s="64"/>
      <c r="N16" s="64"/>
      <c r="O16" s="9"/>
    </row>
    <row r="17" spans="2:15" ht="18" customHeight="1">
      <c r="B17" s="89"/>
      <c r="C17" s="93" t="s">
        <v>41</v>
      </c>
      <c r="D17" s="94"/>
      <c r="E17" s="95"/>
      <c r="F17" s="61"/>
      <c r="G17" s="61"/>
      <c r="H17" s="61"/>
      <c r="I17" s="61"/>
      <c r="J17" s="61"/>
      <c r="K17" s="61"/>
      <c r="L17" s="61"/>
      <c r="M17" s="61"/>
      <c r="N17" s="61"/>
      <c r="O17" s="9"/>
    </row>
    <row r="18" spans="2:15" ht="18" customHeight="1">
      <c r="B18" s="89"/>
      <c r="C18" s="93" t="s">
        <v>42</v>
      </c>
      <c r="D18" s="94"/>
      <c r="E18" s="95"/>
      <c r="F18" s="61"/>
      <c r="G18" s="61"/>
      <c r="H18" s="61"/>
      <c r="I18" s="61"/>
      <c r="J18" s="61"/>
      <c r="K18" s="61"/>
      <c r="L18" s="61"/>
      <c r="M18" s="61"/>
      <c r="N18" s="61"/>
      <c r="O18" s="9"/>
    </row>
    <row r="19" spans="2:15" ht="18" customHeight="1">
      <c r="B19" s="89"/>
      <c r="C19" s="96" t="s">
        <v>9</v>
      </c>
      <c r="D19" s="97"/>
      <c r="E19" s="98"/>
      <c r="F19" s="61"/>
      <c r="G19" s="61"/>
      <c r="H19" s="61"/>
      <c r="I19" s="61"/>
      <c r="J19" s="61"/>
      <c r="K19" s="61"/>
      <c r="L19" s="61"/>
      <c r="M19" s="61"/>
      <c r="N19" s="61"/>
      <c r="O19" s="9"/>
    </row>
    <row r="20" spans="2:15" ht="18" customHeight="1" thickBot="1">
      <c r="B20" s="89"/>
      <c r="C20" s="83" t="s">
        <v>11</v>
      </c>
      <c r="D20" s="84"/>
      <c r="E20" s="84"/>
      <c r="F20" s="62"/>
      <c r="G20" s="62"/>
      <c r="H20" s="62"/>
      <c r="I20" s="62"/>
      <c r="J20" s="62"/>
      <c r="K20" s="62"/>
      <c r="L20" s="62"/>
      <c r="M20" s="62"/>
      <c r="N20" s="62"/>
      <c r="O20" s="9"/>
    </row>
    <row r="21" spans="2:15" ht="18" customHeight="1" thickBot="1">
      <c r="B21" s="85"/>
      <c r="C21" s="78" t="s">
        <v>10</v>
      </c>
      <c r="D21" s="78"/>
      <c r="E21" s="79"/>
      <c r="F21" s="99"/>
      <c r="G21" s="99"/>
      <c r="H21" s="99"/>
      <c r="I21" s="99"/>
      <c r="J21" s="99"/>
      <c r="K21" s="99"/>
      <c r="L21" s="99"/>
      <c r="M21" s="99"/>
      <c r="N21" s="99"/>
      <c r="O21" s="9"/>
    </row>
    <row r="22" spans="2:15" ht="18" customHeight="1" thickBot="1">
      <c r="B22" s="77" t="s">
        <v>12</v>
      </c>
      <c r="C22" s="78"/>
      <c r="D22" s="78"/>
      <c r="E22" s="78"/>
      <c r="F22" s="65"/>
      <c r="G22" s="65"/>
      <c r="H22" s="65"/>
      <c r="I22" s="65"/>
      <c r="J22" s="65"/>
      <c r="K22" s="65"/>
      <c r="L22" s="65"/>
      <c r="M22" s="65"/>
      <c r="N22" s="65"/>
      <c r="O22" s="15"/>
    </row>
    <row r="23" spans="2:15" ht="18" customHeight="1" thickBot="1">
      <c r="B23" s="77" t="s">
        <v>13</v>
      </c>
      <c r="C23" s="78"/>
      <c r="D23" s="78"/>
      <c r="E23" s="78"/>
      <c r="F23" s="34"/>
      <c r="G23" s="34"/>
      <c r="H23" s="34"/>
      <c r="I23" s="34"/>
      <c r="J23" s="34"/>
      <c r="K23" s="34"/>
      <c r="L23" s="34"/>
      <c r="M23" s="34"/>
      <c r="N23" s="34"/>
      <c r="O23" s="15"/>
    </row>
    <row r="24" spans="2:15" ht="18" customHeight="1">
      <c r="B24" s="188" t="s">
        <v>69</v>
      </c>
      <c r="C24" s="81" t="s">
        <v>14</v>
      </c>
      <c r="D24" s="82"/>
      <c r="E24" s="82"/>
      <c r="F24" s="33"/>
      <c r="G24" s="33"/>
      <c r="H24" s="33"/>
      <c r="I24" s="33"/>
      <c r="J24" s="33"/>
      <c r="K24" s="33"/>
      <c r="L24" s="33"/>
      <c r="M24" s="33"/>
      <c r="N24" s="33"/>
      <c r="O24" s="9"/>
    </row>
    <row r="25" spans="2:15" ht="18" customHeight="1" thickBot="1">
      <c r="B25" s="189"/>
      <c r="C25" s="83" t="s">
        <v>43</v>
      </c>
      <c r="D25" s="84"/>
      <c r="E25" s="84"/>
      <c r="F25" s="62"/>
      <c r="G25" s="62"/>
      <c r="H25" s="62"/>
      <c r="I25" s="62"/>
      <c r="J25" s="62"/>
      <c r="K25" s="62"/>
      <c r="L25" s="62"/>
      <c r="M25" s="62"/>
      <c r="N25" s="62"/>
      <c r="O25" s="9"/>
    </row>
    <row r="26" spans="2:15" ht="18" customHeight="1" thickBot="1">
      <c r="B26" s="190"/>
      <c r="C26" s="78" t="s">
        <v>10</v>
      </c>
      <c r="D26" s="78"/>
      <c r="E26" s="78"/>
      <c r="F26" s="65"/>
      <c r="G26" s="65"/>
      <c r="H26" s="65"/>
      <c r="I26" s="65"/>
      <c r="J26" s="65"/>
      <c r="K26" s="65"/>
      <c r="L26" s="65"/>
      <c r="M26" s="65"/>
      <c r="N26" s="65"/>
      <c r="O26" s="9"/>
    </row>
    <row r="27" spans="2:15" ht="18" customHeight="1" thickBot="1">
      <c r="B27" s="77" t="s">
        <v>15</v>
      </c>
      <c r="C27" s="78"/>
      <c r="D27" s="78"/>
      <c r="E27" s="78"/>
      <c r="F27" s="65"/>
      <c r="G27" s="65"/>
      <c r="H27" s="65"/>
      <c r="I27" s="65"/>
      <c r="J27" s="65"/>
      <c r="K27" s="65"/>
      <c r="L27" s="65"/>
      <c r="M27" s="65"/>
      <c r="N27" s="65"/>
      <c r="O27" s="15"/>
    </row>
    <row r="28" spans="2:14" ht="18" customHeight="1" thickBot="1">
      <c r="B28" s="100" t="s">
        <v>16</v>
      </c>
      <c r="C28" s="101"/>
      <c r="D28" s="101"/>
      <c r="E28" s="101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2:7" ht="13.5" customHeight="1">
      <c r="B29" s="31"/>
      <c r="G29" s="31"/>
    </row>
  </sheetData>
  <mergeCells count="3">
    <mergeCell ref="C7:C8"/>
    <mergeCell ref="C12:C14"/>
    <mergeCell ref="B24:B26"/>
  </mergeCells>
  <printOptions/>
  <pageMargins left="0.75" right="0.75" top="1" bottom="1" header="0.512" footer="0.51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workbookViewId="0" topLeftCell="A1">
      <selection activeCell="H29" sqref="H29"/>
    </sheetView>
  </sheetViews>
  <sheetFormatPr defaultColWidth="9.00390625" defaultRowHeight="13.5"/>
  <cols>
    <col min="1" max="1" width="4.375" style="176" customWidth="1"/>
    <col min="2" max="2" width="8.375" style="146" customWidth="1"/>
    <col min="3" max="3" width="16.75390625" style="146" customWidth="1"/>
    <col min="4" max="4" width="7.00390625" style="146" customWidth="1"/>
    <col min="5" max="16" width="7.125" style="146" customWidth="1"/>
    <col min="17" max="17" width="2.75390625" style="146" customWidth="1"/>
    <col min="18" max="38" width="4.375" style="146" customWidth="1"/>
    <col min="39" max="16384" width="8.875" style="146" customWidth="1"/>
  </cols>
  <sheetData>
    <row r="1" spans="1:15" ht="17.25">
      <c r="A1" s="176" t="s">
        <v>80</v>
      </c>
      <c r="O1" s="146" t="s">
        <v>114</v>
      </c>
    </row>
    <row r="3" spans="1:17" s="147" customFormat="1" ht="17.25">
      <c r="A3" s="177"/>
      <c r="B3" s="148"/>
      <c r="C3" s="149"/>
      <c r="D3" s="149"/>
      <c r="E3" s="148"/>
      <c r="F3" s="149" t="s">
        <v>118</v>
      </c>
      <c r="G3" s="150"/>
      <c r="H3" s="149"/>
      <c r="I3" s="149" t="s">
        <v>119</v>
      </c>
      <c r="J3" s="149"/>
      <c r="K3" s="148"/>
      <c r="L3" s="149" t="s">
        <v>120</v>
      </c>
      <c r="M3" s="150"/>
      <c r="N3" s="149"/>
      <c r="O3" s="149" t="s">
        <v>121</v>
      </c>
      <c r="P3" s="150"/>
      <c r="Q3" s="151"/>
    </row>
    <row r="4" spans="2:17" ht="17.25">
      <c r="B4" s="52"/>
      <c r="C4" s="48"/>
      <c r="D4" s="48"/>
      <c r="E4" s="52" t="s">
        <v>53</v>
      </c>
      <c r="F4" s="137" t="s">
        <v>56</v>
      </c>
      <c r="G4" s="51" t="s">
        <v>55</v>
      </c>
      <c r="H4" s="48" t="s">
        <v>53</v>
      </c>
      <c r="I4" s="137" t="s">
        <v>56</v>
      </c>
      <c r="J4" s="48" t="s">
        <v>55</v>
      </c>
      <c r="K4" s="52" t="s">
        <v>53</v>
      </c>
      <c r="L4" s="137" t="s">
        <v>56</v>
      </c>
      <c r="M4" s="51" t="s">
        <v>55</v>
      </c>
      <c r="N4" s="48" t="s">
        <v>53</v>
      </c>
      <c r="O4" s="137" t="s">
        <v>56</v>
      </c>
      <c r="P4" s="51" t="s">
        <v>55</v>
      </c>
      <c r="Q4" s="143"/>
    </row>
    <row r="5" spans="2:17" ht="17.25">
      <c r="B5" s="52"/>
      <c r="C5" s="48" t="s">
        <v>103</v>
      </c>
      <c r="D5" s="48"/>
      <c r="E5" s="52">
        <v>100</v>
      </c>
      <c r="F5" s="49">
        <f>E5*G5</f>
        <v>20</v>
      </c>
      <c r="G5" s="50">
        <v>0.2</v>
      </c>
      <c r="H5" s="52">
        <v>100</v>
      </c>
      <c r="I5" s="49">
        <f>H5*J5</f>
        <v>25</v>
      </c>
      <c r="J5" s="50">
        <v>0.25</v>
      </c>
      <c r="K5" s="52">
        <v>110</v>
      </c>
      <c r="L5" s="49">
        <f>K5*M5</f>
        <v>29.700000000000003</v>
      </c>
      <c r="M5" s="50">
        <v>0.27</v>
      </c>
      <c r="N5" s="52">
        <v>120</v>
      </c>
      <c r="O5" s="49">
        <f>N5*P5</f>
        <v>33.6</v>
      </c>
      <c r="P5" s="50">
        <v>0.28</v>
      </c>
      <c r="Q5" s="143"/>
    </row>
    <row r="6" spans="2:17" ht="17.25">
      <c r="B6" s="52"/>
      <c r="C6" s="48" t="s">
        <v>104</v>
      </c>
      <c r="D6" s="48"/>
      <c r="E6" s="52">
        <v>200</v>
      </c>
      <c r="F6" s="49">
        <f>E6*G6</f>
        <v>60</v>
      </c>
      <c r="G6" s="50">
        <v>0.3</v>
      </c>
      <c r="H6" s="52">
        <v>190</v>
      </c>
      <c r="I6" s="49">
        <f>H6*J6</f>
        <v>53.2</v>
      </c>
      <c r="J6" s="50">
        <v>0.28</v>
      </c>
      <c r="K6" s="52">
        <v>180</v>
      </c>
      <c r="L6" s="49">
        <f>K6*M6</f>
        <v>48.6</v>
      </c>
      <c r="M6" s="50">
        <v>0.27</v>
      </c>
      <c r="N6" s="52">
        <v>180</v>
      </c>
      <c r="O6" s="49">
        <f>N6*P6</f>
        <v>45</v>
      </c>
      <c r="P6" s="50">
        <v>0.25</v>
      </c>
      <c r="Q6" s="143"/>
    </row>
    <row r="7" spans="2:17" ht="17.25">
      <c r="B7" s="52"/>
      <c r="C7" s="48" t="s">
        <v>105</v>
      </c>
      <c r="D7" s="48"/>
      <c r="E7" s="52">
        <v>300</v>
      </c>
      <c r="F7" s="49">
        <f>E7*G7</f>
        <v>30</v>
      </c>
      <c r="G7" s="50">
        <v>0.1</v>
      </c>
      <c r="H7" s="52">
        <v>290</v>
      </c>
      <c r="I7" s="49">
        <f>H7*J7</f>
        <v>43.5</v>
      </c>
      <c r="J7" s="50">
        <v>0.15</v>
      </c>
      <c r="K7" s="52">
        <v>300</v>
      </c>
      <c r="L7" s="49">
        <f>K7*M7</f>
        <v>45</v>
      </c>
      <c r="M7" s="50">
        <v>0.15</v>
      </c>
      <c r="N7" s="52">
        <v>310</v>
      </c>
      <c r="O7" s="49">
        <f>N7*P7</f>
        <v>52.7</v>
      </c>
      <c r="P7" s="50">
        <v>0.17</v>
      </c>
      <c r="Q7" s="143"/>
    </row>
    <row r="8" spans="2:17" ht="17.25">
      <c r="B8" s="52"/>
      <c r="C8" s="136" t="s">
        <v>106</v>
      </c>
      <c r="D8" s="48"/>
      <c r="E8" s="53">
        <f>SUM(E5:E7)</f>
        <v>600</v>
      </c>
      <c r="F8" s="49">
        <f>SUM(F5:F7)</f>
        <v>110</v>
      </c>
      <c r="G8" s="51"/>
      <c r="H8" s="136">
        <f>SUM(H5:H7)</f>
        <v>580</v>
      </c>
      <c r="I8" s="49">
        <f>SUM(I5:I7)</f>
        <v>121.7</v>
      </c>
      <c r="J8" s="48"/>
      <c r="K8" s="53">
        <f>SUM(K5:K7)</f>
        <v>590</v>
      </c>
      <c r="L8" s="49">
        <f>SUM(L5:L7)</f>
        <v>123.30000000000001</v>
      </c>
      <c r="M8" s="51"/>
      <c r="N8" s="136">
        <f>SUM(N5:N7)</f>
        <v>610</v>
      </c>
      <c r="O8" s="49">
        <f>SUM(O5:O7)</f>
        <v>131.3</v>
      </c>
      <c r="P8" s="51"/>
      <c r="Q8" s="143"/>
    </row>
    <row r="9" spans="2:17" ht="17.25">
      <c r="B9" s="52"/>
      <c r="C9" s="48" t="s">
        <v>79</v>
      </c>
      <c r="D9" s="48"/>
      <c r="E9" s="52"/>
      <c r="F9" s="137">
        <v>100</v>
      </c>
      <c r="G9" s="51"/>
      <c r="H9" s="48"/>
      <c r="I9" s="49">
        <v>95</v>
      </c>
      <c r="J9" s="138"/>
      <c r="K9" s="139"/>
      <c r="L9" s="49">
        <v>90</v>
      </c>
      <c r="M9" s="140"/>
      <c r="N9" s="138"/>
      <c r="O9" s="49">
        <v>85</v>
      </c>
      <c r="P9" s="51"/>
      <c r="Q9" s="143"/>
    </row>
    <row r="10" spans="1:17" s="152" customFormat="1" ht="17.25">
      <c r="A10" s="178"/>
      <c r="B10" s="53"/>
      <c r="C10" s="136" t="s">
        <v>78</v>
      </c>
      <c r="D10" s="136"/>
      <c r="E10" s="53"/>
      <c r="F10" s="142">
        <f>F8-F9</f>
        <v>10</v>
      </c>
      <c r="G10" s="141"/>
      <c r="H10" s="136"/>
      <c r="I10" s="142">
        <f>I8-I9</f>
        <v>26.700000000000003</v>
      </c>
      <c r="J10" s="136"/>
      <c r="K10" s="53"/>
      <c r="L10" s="142">
        <f>L8-L9</f>
        <v>33.30000000000001</v>
      </c>
      <c r="M10" s="141"/>
      <c r="N10" s="136"/>
      <c r="O10" s="142">
        <f>O8-O9</f>
        <v>46.30000000000001</v>
      </c>
      <c r="P10" s="141"/>
      <c r="Q10" s="153"/>
    </row>
    <row r="11" spans="1:17" s="152" customFormat="1" ht="17.25">
      <c r="A11" s="178"/>
      <c r="B11" s="168"/>
      <c r="C11" s="168"/>
      <c r="D11" s="168"/>
      <c r="E11" s="168"/>
      <c r="F11" s="169"/>
      <c r="G11" s="168"/>
      <c r="H11" s="168"/>
      <c r="I11" s="169"/>
      <c r="J11" s="168"/>
      <c r="K11" s="168"/>
      <c r="L11" s="169"/>
      <c r="M11" s="168"/>
      <c r="N11" s="168"/>
      <c r="O11" s="169"/>
      <c r="P11" s="168"/>
      <c r="Q11" s="168"/>
    </row>
    <row r="12" spans="1:15" ht="17.25">
      <c r="A12" s="176" t="s">
        <v>122</v>
      </c>
      <c r="O12" s="146" t="s">
        <v>114</v>
      </c>
    </row>
    <row r="14" spans="2:17" ht="17.25">
      <c r="B14" s="154" t="s">
        <v>74</v>
      </c>
      <c r="C14" s="155" t="s">
        <v>75</v>
      </c>
      <c r="D14" s="156">
        <v>4</v>
      </c>
      <c r="E14" s="156">
        <v>5</v>
      </c>
      <c r="F14" s="156">
        <v>6</v>
      </c>
      <c r="G14" s="156">
        <v>7</v>
      </c>
      <c r="H14" s="156">
        <v>8</v>
      </c>
      <c r="I14" s="156">
        <v>9</v>
      </c>
      <c r="J14" s="156">
        <v>10</v>
      </c>
      <c r="K14" s="156">
        <v>11</v>
      </c>
      <c r="L14" s="156">
        <v>12</v>
      </c>
      <c r="M14" s="156">
        <v>1</v>
      </c>
      <c r="N14" s="156">
        <v>2</v>
      </c>
      <c r="O14" s="156">
        <v>3</v>
      </c>
      <c r="P14" s="157" t="s">
        <v>54</v>
      </c>
      <c r="Q14" s="151"/>
    </row>
    <row r="15" spans="2:17" ht="17.25">
      <c r="B15" s="158"/>
      <c r="C15" s="159"/>
      <c r="D15" s="160" t="s">
        <v>59</v>
      </c>
      <c r="E15" s="160" t="s">
        <v>60</v>
      </c>
      <c r="F15" s="160" t="s">
        <v>60</v>
      </c>
      <c r="G15" s="160" t="s">
        <v>60</v>
      </c>
      <c r="H15" s="160" t="s">
        <v>60</v>
      </c>
      <c r="I15" s="160" t="s">
        <v>60</v>
      </c>
      <c r="J15" s="160" t="s">
        <v>60</v>
      </c>
      <c r="K15" s="160" t="s">
        <v>60</v>
      </c>
      <c r="L15" s="160" t="s">
        <v>60</v>
      </c>
      <c r="M15" s="160" t="s">
        <v>60</v>
      </c>
      <c r="N15" s="160" t="s">
        <v>60</v>
      </c>
      <c r="O15" s="160" t="s">
        <v>60</v>
      </c>
      <c r="P15" s="161"/>
      <c r="Q15" s="151"/>
    </row>
    <row r="16" spans="2:17" ht="17.25">
      <c r="B16" s="154" t="s">
        <v>53</v>
      </c>
      <c r="C16" s="48" t="s">
        <v>103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5">
        <f>SUM(D16:O16)</f>
        <v>0</v>
      </c>
      <c r="Q16" s="143"/>
    </row>
    <row r="17" spans="2:17" ht="17.25">
      <c r="B17" s="143"/>
      <c r="C17" s="48" t="s">
        <v>104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5">
        <f>SUM(D17:O17)</f>
        <v>0</v>
      </c>
      <c r="Q17" s="143"/>
    </row>
    <row r="18" spans="2:17" ht="17.25">
      <c r="B18" s="143"/>
      <c r="C18" s="48" t="s">
        <v>105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5">
        <f>SUM(D18:O18)</f>
        <v>0</v>
      </c>
      <c r="Q18" s="143"/>
    </row>
    <row r="19" spans="2:17" ht="17.25">
      <c r="B19" s="162"/>
      <c r="C19" s="48" t="s">
        <v>57</v>
      </c>
      <c r="D19" s="144">
        <f>SUM(D16:D18)</f>
        <v>0</v>
      </c>
      <c r="E19" s="144">
        <f aca="true" t="shared" si="0" ref="E19:O19">SUM(E16:E18)</f>
        <v>0</v>
      </c>
      <c r="F19" s="144">
        <f t="shared" si="0"/>
        <v>0</v>
      </c>
      <c r="G19" s="144">
        <f t="shared" si="0"/>
        <v>0</v>
      </c>
      <c r="H19" s="144">
        <f t="shared" si="0"/>
        <v>0</v>
      </c>
      <c r="I19" s="144">
        <f t="shared" si="0"/>
        <v>0</v>
      </c>
      <c r="J19" s="144">
        <f t="shared" si="0"/>
        <v>0</v>
      </c>
      <c r="K19" s="144">
        <f t="shared" si="0"/>
        <v>0</v>
      </c>
      <c r="L19" s="144">
        <f t="shared" si="0"/>
        <v>0</v>
      </c>
      <c r="M19" s="144">
        <f t="shared" si="0"/>
        <v>0</v>
      </c>
      <c r="N19" s="144">
        <f t="shared" si="0"/>
        <v>0</v>
      </c>
      <c r="O19" s="144">
        <f t="shared" si="0"/>
        <v>0</v>
      </c>
      <c r="P19" s="145">
        <f>SUM(D19:O19)</f>
        <v>0</v>
      </c>
      <c r="Q19" s="143"/>
    </row>
    <row r="20" spans="2:17" ht="17.25">
      <c r="B20" s="162"/>
      <c r="C20" s="159" t="s">
        <v>58</v>
      </c>
      <c r="D20" s="137"/>
      <c r="E20" s="144">
        <f>D19+E19</f>
        <v>0</v>
      </c>
      <c r="F20" s="144">
        <f>E20+F19</f>
        <v>0</v>
      </c>
      <c r="G20" s="144">
        <f aca="true" t="shared" si="1" ref="G20:O20">F20+G19</f>
        <v>0</v>
      </c>
      <c r="H20" s="144">
        <f t="shared" si="1"/>
        <v>0</v>
      </c>
      <c r="I20" s="144">
        <f t="shared" si="1"/>
        <v>0</v>
      </c>
      <c r="J20" s="144">
        <f t="shared" si="1"/>
        <v>0</v>
      </c>
      <c r="K20" s="144">
        <f t="shared" si="1"/>
        <v>0</v>
      </c>
      <c r="L20" s="144">
        <f t="shared" si="1"/>
        <v>0</v>
      </c>
      <c r="M20" s="144">
        <f t="shared" si="1"/>
        <v>0</v>
      </c>
      <c r="N20" s="144">
        <f t="shared" si="1"/>
        <v>0</v>
      </c>
      <c r="O20" s="144">
        <f t="shared" si="1"/>
        <v>0</v>
      </c>
      <c r="P20" s="163"/>
      <c r="Q20" s="143"/>
    </row>
    <row r="22" spans="2:16" ht="17.25">
      <c r="B22" s="154" t="s">
        <v>76</v>
      </c>
      <c r="C22" s="155" t="s">
        <v>75</v>
      </c>
      <c r="D22" s="156">
        <v>4</v>
      </c>
      <c r="E22" s="156">
        <v>5</v>
      </c>
      <c r="F22" s="156">
        <v>6</v>
      </c>
      <c r="G22" s="156">
        <v>7</v>
      </c>
      <c r="H22" s="156">
        <v>8</v>
      </c>
      <c r="I22" s="156">
        <v>9</v>
      </c>
      <c r="J22" s="156">
        <v>10</v>
      </c>
      <c r="K22" s="156">
        <v>11</v>
      </c>
      <c r="L22" s="156">
        <v>12</v>
      </c>
      <c r="M22" s="156">
        <v>1</v>
      </c>
      <c r="N22" s="156">
        <v>2</v>
      </c>
      <c r="O22" s="156">
        <v>3</v>
      </c>
      <c r="P22" s="157" t="s">
        <v>54</v>
      </c>
    </row>
    <row r="23" spans="2:16" ht="17.25">
      <c r="B23" s="158"/>
      <c r="C23" s="159"/>
      <c r="D23" s="160" t="s">
        <v>107</v>
      </c>
      <c r="E23" s="160" t="s">
        <v>60</v>
      </c>
      <c r="F23" s="160" t="s">
        <v>60</v>
      </c>
      <c r="G23" s="160" t="s">
        <v>60</v>
      </c>
      <c r="H23" s="160" t="s">
        <v>60</v>
      </c>
      <c r="I23" s="160" t="s">
        <v>60</v>
      </c>
      <c r="J23" s="160" t="s">
        <v>60</v>
      </c>
      <c r="K23" s="160" t="s">
        <v>60</v>
      </c>
      <c r="L23" s="160" t="s">
        <v>60</v>
      </c>
      <c r="M23" s="160" t="s">
        <v>60</v>
      </c>
      <c r="N23" s="160" t="s">
        <v>60</v>
      </c>
      <c r="O23" s="160" t="s">
        <v>60</v>
      </c>
      <c r="P23" s="161"/>
    </row>
    <row r="24" spans="2:16" ht="17.25">
      <c r="B24" s="154" t="s">
        <v>53</v>
      </c>
      <c r="C24" s="48" t="s">
        <v>103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5">
        <f>SUM(D24:O24)</f>
        <v>0</v>
      </c>
    </row>
    <row r="25" spans="2:16" ht="17.25">
      <c r="B25" s="143"/>
      <c r="C25" s="48" t="s">
        <v>104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5">
        <f>SUM(D25:O25)</f>
        <v>0</v>
      </c>
    </row>
    <row r="26" spans="2:16" ht="17.25">
      <c r="B26" s="143"/>
      <c r="C26" s="48" t="s">
        <v>105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5">
        <f>SUM(D26:O26)</f>
        <v>0</v>
      </c>
    </row>
    <row r="27" spans="2:16" ht="17.25">
      <c r="B27" s="162"/>
      <c r="C27" s="48" t="s">
        <v>57</v>
      </c>
      <c r="D27" s="144">
        <f aca="true" t="shared" si="2" ref="D27:O27">SUM(D24:D26)</f>
        <v>0</v>
      </c>
      <c r="E27" s="144">
        <f t="shared" si="2"/>
        <v>0</v>
      </c>
      <c r="F27" s="144">
        <f t="shared" si="2"/>
        <v>0</v>
      </c>
      <c r="G27" s="144">
        <f t="shared" si="2"/>
        <v>0</v>
      </c>
      <c r="H27" s="144">
        <f t="shared" si="2"/>
        <v>0</v>
      </c>
      <c r="I27" s="144">
        <f t="shared" si="2"/>
        <v>0</v>
      </c>
      <c r="J27" s="144">
        <f t="shared" si="2"/>
        <v>0</v>
      </c>
      <c r="K27" s="144">
        <f t="shared" si="2"/>
        <v>0</v>
      </c>
      <c r="L27" s="144">
        <f t="shared" si="2"/>
        <v>0</v>
      </c>
      <c r="M27" s="144">
        <f t="shared" si="2"/>
        <v>0</v>
      </c>
      <c r="N27" s="144">
        <f t="shared" si="2"/>
        <v>0</v>
      </c>
      <c r="O27" s="144">
        <f t="shared" si="2"/>
        <v>0</v>
      </c>
      <c r="P27" s="145">
        <f>SUM(D27:O27)</f>
        <v>0</v>
      </c>
    </row>
    <row r="28" spans="2:16" ht="17.25">
      <c r="B28" s="162"/>
      <c r="C28" s="159" t="s">
        <v>58</v>
      </c>
      <c r="D28" s="137"/>
      <c r="E28" s="144">
        <f>D27+E27</f>
        <v>0</v>
      </c>
      <c r="F28" s="144">
        <f aca="true" t="shared" si="3" ref="F28:O28">E28+F27</f>
        <v>0</v>
      </c>
      <c r="G28" s="144">
        <f t="shared" si="3"/>
        <v>0</v>
      </c>
      <c r="H28" s="144">
        <f t="shared" si="3"/>
        <v>0</v>
      </c>
      <c r="I28" s="144">
        <f t="shared" si="3"/>
        <v>0</v>
      </c>
      <c r="J28" s="144">
        <f t="shared" si="3"/>
        <v>0</v>
      </c>
      <c r="K28" s="144">
        <f t="shared" si="3"/>
        <v>0</v>
      </c>
      <c r="L28" s="144">
        <f t="shared" si="3"/>
        <v>0</v>
      </c>
      <c r="M28" s="144">
        <f t="shared" si="3"/>
        <v>0</v>
      </c>
      <c r="N28" s="144">
        <f t="shared" si="3"/>
        <v>0</v>
      </c>
      <c r="O28" s="144">
        <f t="shared" si="3"/>
        <v>0</v>
      </c>
      <c r="P28" s="163"/>
    </row>
    <row r="30" spans="2:16" ht="17.25">
      <c r="B30" s="154" t="s">
        <v>77</v>
      </c>
      <c r="C30" s="155" t="s">
        <v>75</v>
      </c>
      <c r="D30" s="156">
        <v>4</v>
      </c>
      <c r="E30" s="156">
        <v>5</v>
      </c>
      <c r="F30" s="156">
        <v>6</v>
      </c>
      <c r="G30" s="156">
        <v>7</v>
      </c>
      <c r="H30" s="156">
        <v>8</v>
      </c>
      <c r="I30" s="156">
        <v>9</v>
      </c>
      <c r="J30" s="156">
        <v>10</v>
      </c>
      <c r="K30" s="156">
        <v>11</v>
      </c>
      <c r="L30" s="156">
        <v>12</v>
      </c>
      <c r="M30" s="156">
        <v>1</v>
      </c>
      <c r="N30" s="156">
        <v>2</v>
      </c>
      <c r="O30" s="156">
        <v>3</v>
      </c>
      <c r="P30" s="157" t="s">
        <v>54</v>
      </c>
    </row>
    <row r="31" spans="2:16" ht="17.25">
      <c r="B31" s="158"/>
      <c r="C31" s="159"/>
      <c r="D31" s="160" t="s">
        <v>107</v>
      </c>
      <c r="E31" s="160" t="s">
        <v>60</v>
      </c>
      <c r="F31" s="160" t="s">
        <v>60</v>
      </c>
      <c r="G31" s="160" t="s">
        <v>60</v>
      </c>
      <c r="H31" s="160" t="s">
        <v>60</v>
      </c>
      <c r="I31" s="160" t="s">
        <v>60</v>
      </c>
      <c r="J31" s="160" t="s">
        <v>60</v>
      </c>
      <c r="K31" s="160" t="s">
        <v>60</v>
      </c>
      <c r="L31" s="160" t="s">
        <v>60</v>
      </c>
      <c r="M31" s="160" t="s">
        <v>60</v>
      </c>
      <c r="N31" s="160" t="s">
        <v>60</v>
      </c>
      <c r="O31" s="160" t="s">
        <v>60</v>
      </c>
      <c r="P31" s="161"/>
    </row>
    <row r="32" spans="2:16" ht="17.25">
      <c r="B32" s="154" t="s">
        <v>53</v>
      </c>
      <c r="C32" s="48" t="s">
        <v>103</v>
      </c>
      <c r="D32" s="164" t="e">
        <f aca="true" t="shared" si="4" ref="D32:G34">D24/D16</f>
        <v>#DIV/0!</v>
      </c>
      <c r="E32" s="165" t="e">
        <f t="shared" si="4"/>
        <v>#DIV/0!</v>
      </c>
      <c r="F32" s="164" t="e">
        <f t="shared" si="4"/>
        <v>#DIV/0!</v>
      </c>
      <c r="G32" s="164" t="e">
        <f t="shared" si="4"/>
        <v>#DIV/0!</v>
      </c>
      <c r="H32" s="164" t="e">
        <f aca="true" t="shared" si="5" ref="H32:P32">H24/H16</f>
        <v>#DIV/0!</v>
      </c>
      <c r="I32" s="164" t="e">
        <f t="shared" si="5"/>
        <v>#DIV/0!</v>
      </c>
      <c r="J32" s="164" t="e">
        <f t="shared" si="5"/>
        <v>#DIV/0!</v>
      </c>
      <c r="K32" s="164" t="e">
        <f t="shared" si="5"/>
        <v>#DIV/0!</v>
      </c>
      <c r="L32" s="164" t="e">
        <f t="shared" si="5"/>
        <v>#DIV/0!</v>
      </c>
      <c r="M32" s="164" t="e">
        <f t="shared" si="5"/>
        <v>#DIV/0!</v>
      </c>
      <c r="N32" s="164" t="e">
        <f t="shared" si="5"/>
        <v>#DIV/0!</v>
      </c>
      <c r="O32" s="164" t="e">
        <f t="shared" si="5"/>
        <v>#DIV/0!</v>
      </c>
      <c r="P32" s="166" t="e">
        <f t="shared" si="5"/>
        <v>#DIV/0!</v>
      </c>
    </row>
    <row r="33" spans="2:16" ht="17.25">
      <c r="B33" s="143"/>
      <c r="C33" s="48" t="s">
        <v>104</v>
      </c>
      <c r="D33" s="164" t="e">
        <f t="shared" si="4"/>
        <v>#DIV/0!</v>
      </c>
      <c r="E33" s="164" t="e">
        <f t="shared" si="4"/>
        <v>#DIV/0!</v>
      </c>
      <c r="F33" s="164" t="e">
        <f t="shared" si="4"/>
        <v>#DIV/0!</v>
      </c>
      <c r="G33" s="164" t="e">
        <f t="shared" si="4"/>
        <v>#DIV/0!</v>
      </c>
      <c r="H33" s="164" t="e">
        <f aca="true" t="shared" si="6" ref="H33:P33">H25/H17</f>
        <v>#DIV/0!</v>
      </c>
      <c r="I33" s="164" t="e">
        <f t="shared" si="6"/>
        <v>#DIV/0!</v>
      </c>
      <c r="J33" s="164" t="e">
        <f t="shared" si="6"/>
        <v>#DIV/0!</v>
      </c>
      <c r="K33" s="164" t="e">
        <f t="shared" si="6"/>
        <v>#DIV/0!</v>
      </c>
      <c r="L33" s="164" t="e">
        <f t="shared" si="6"/>
        <v>#DIV/0!</v>
      </c>
      <c r="M33" s="164" t="e">
        <f t="shared" si="6"/>
        <v>#DIV/0!</v>
      </c>
      <c r="N33" s="164" t="e">
        <f t="shared" si="6"/>
        <v>#DIV/0!</v>
      </c>
      <c r="O33" s="164" t="e">
        <f t="shared" si="6"/>
        <v>#DIV/0!</v>
      </c>
      <c r="P33" s="166" t="e">
        <f t="shared" si="6"/>
        <v>#DIV/0!</v>
      </c>
    </row>
    <row r="34" spans="2:16" ht="17.25">
      <c r="B34" s="143"/>
      <c r="C34" s="48" t="s">
        <v>105</v>
      </c>
      <c r="D34" s="164" t="e">
        <f t="shared" si="4"/>
        <v>#DIV/0!</v>
      </c>
      <c r="E34" s="164" t="e">
        <f t="shared" si="4"/>
        <v>#DIV/0!</v>
      </c>
      <c r="F34" s="164" t="e">
        <f t="shared" si="4"/>
        <v>#DIV/0!</v>
      </c>
      <c r="G34" s="164" t="e">
        <f t="shared" si="4"/>
        <v>#DIV/0!</v>
      </c>
      <c r="H34" s="164" t="e">
        <f aca="true" t="shared" si="7" ref="H34:P34">H26/H18</f>
        <v>#DIV/0!</v>
      </c>
      <c r="I34" s="164" t="e">
        <f t="shared" si="7"/>
        <v>#DIV/0!</v>
      </c>
      <c r="J34" s="164" t="e">
        <f t="shared" si="7"/>
        <v>#DIV/0!</v>
      </c>
      <c r="K34" s="164" t="e">
        <f t="shared" si="7"/>
        <v>#DIV/0!</v>
      </c>
      <c r="L34" s="164" t="e">
        <f t="shared" si="7"/>
        <v>#DIV/0!</v>
      </c>
      <c r="M34" s="164" t="e">
        <f t="shared" si="7"/>
        <v>#DIV/0!</v>
      </c>
      <c r="N34" s="164" t="e">
        <f t="shared" si="7"/>
        <v>#DIV/0!</v>
      </c>
      <c r="O34" s="164" t="e">
        <f t="shared" si="7"/>
        <v>#DIV/0!</v>
      </c>
      <c r="P34" s="166" t="e">
        <f t="shared" si="7"/>
        <v>#DIV/0!</v>
      </c>
    </row>
    <row r="35" spans="2:16" ht="17.25">
      <c r="B35" s="162"/>
      <c r="C35" s="48" t="s">
        <v>57</v>
      </c>
      <c r="D35" s="164" t="e">
        <f>D27/D19</f>
        <v>#DIV/0!</v>
      </c>
      <c r="E35" s="164" t="e">
        <f>E27/E19</f>
        <v>#DIV/0!</v>
      </c>
      <c r="F35" s="164" t="e">
        <f>F27/F19</f>
        <v>#DIV/0!</v>
      </c>
      <c r="G35" s="164" t="e">
        <f>G27/G19</f>
        <v>#DIV/0!</v>
      </c>
      <c r="H35" s="164" t="e">
        <f aca="true" t="shared" si="8" ref="H35:P35">H27/H19</f>
        <v>#DIV/0!</v>
      </c>
      <c r="I35" s="164" t="e">
        <f t="shared" si="8"/>
        <v>#DIV/0!</v>
      </c>
      <c r="J35" s="164" t="e">
        <f t="shared" si="8"/>
        <v>#DIV/0!</v>
      </c>
      <c r="K35" s="164" t="e">
        <f t="shared" si="8"/>
        <v>#DIV/0!</v>
      </c>
      <c r="L35" s="164" t="e">
        <f t="shared" si="8"/>
        <v>#DIV/0!</v>
      </c>
      <c r="M35" s="164" t="e">
        <f t="shared" si="8"/>
        <v>#DIV/0!</v>
      </c>
      <c r="N35" s="164" t="e">
        <f t="shared" si="8"/>
        <v>#DIV/0!</v>
      </c>
      <c r="O35" s="164" t="e">
        <f t="shared" si="8"/>
        <v>#DIV/0!</v>
      </c>
      <c r="P35" s="166" t="e">
        <f t="shared" si="8"/>
        <v>#DIV/0!</v>
      </c>
    </row>
    <row r="36" spans="2:16" ht="17.25">
      <c r="B36" s="162"/>
      <c r="C36" s="159" t="s">
        <v>58</v>
      </c>
      <c r="D36" s="164"/>
      <c r="E36" s="164" t="e">
        <f>E28/E20</f>
        <v>#DIV/0!</v>
      </c>
      <c r="F36" s="164" t="e">
        <f>F28/F20</f>
        <v>#DIV/0!</v>
      </c>
      <c r="G36" s="164" t="e">
        <f>G28/G20</f>
        <v>#DIV/0!</v>
      </c>
      <c r="H36" s="164" t="e">
        <f aca="true" t="shared" si="9" ref="H36:O36">H28/H20</f>
        <v>#DIV/0!</v>
      </c>
      <c r="I36" s="164" t="e">
        <f t="shared" si="9"/>
        <v>#DIV/0!</v>
      </c>
      <c r="J36" s="164" t="e">
        <f t="shared" si="9"/>
        <v>#DIV/0!</v>
      </c>
      <c r="K36" s="164" t="e">
        <f t="shared" si="9"/>
        <v>#DIV/0!</v>
      </c>
      <c r="L36" s="164" t="e">
        <f t="shared" si="9"/>
        <v>#DIV/0!</v>
      </c>
      <c r="M36" s="164" t="e">
        <f t="shared" si="9"/>
        <v>#DIV/0!</v>
      </c>
      <c r="N36" s="164" t="e">
        <f t="shared" si="9"/>
        <v>#DIV/0!</v>
      </c>
      <c r="O36" s="164" t="e">
        <f t="shared" si="9"/>
        <v>#DIV/0!</v>
      </c>
      <c r="P36" s="167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H30"/>
  <sheetViews>
    <sheetView workbookViewId="0" topLeftCell="A1">
      <selection activeCell="F13" sqref="F13"/>
    </sheetView>
  </sheetViews>
  <sheetFormatPr defaultColWidth="9.00390625" defaultRowHeight="13.5"/>
  <cols>
    <col min="1" max="1" width="5.00390625" style="1" customWidth="1"/>
    <col min="2" max="2" width="23.875" style="1" customWidth="1"/>
    <col min="3" max="5" width="10.25390625" style="1" customWidth="1"/>
    <col min="6" max="6" width="30.00390625" style="1" bestFit="1" customWidth="1"/>
    <col min="7" max="7" width="12.25390625" style="1" bestFit="1" customWidth="1"/>
    <col min="8" max="8" width="6.375" style="1" customWidth="1"/>
    <col min="9" max="16384" width="9.00390625" style="1" customWidth="1"/>
  </cols>
  <sheetData>
    <row r="1" spans="2:6" ht="13.5">
      <c r="B1" s="113" t="s">
        <v>81</v>
      </c>
      <c r="C1" s="26"/>
      <c r="D1" s="26"/>
      <c r="E1" s="26"/>
      <c r="F1" s="26"/>
    </row>
    <row r="2" spans="2:7" ht="13.5" customHeight="1" thickBot="1">
      <c r="B2" s="23"/>
      <c r="C2" s="23"/>
      <c r="D2" s="23"/>
      <c r="E2" s="24"/>
      <c r="F2" s="55"/>
      <c r="G2" s="20" t="s">
        <v>113</v>
      </c>
    </row>
    <row r="3" spans="2:7" ht="18" customHeight="1" thickBot="1">
      <c r="B3" s="6" t="s">
        <v>0</v>
      </c>
      <c r="C3" s="27" t="s">
        <v>1</v>
      </c>
      <c r="D3" s="7" t="s">
        <v>61</v>
      </c>
      <c r="E3" s="125" t="s">
        <v>46</v>
      </c>
      <c r="F3" s="66" t="s">
        <v>47</v>
      </c>
      <c r="G3" s="71"/>
    </row>
    <row r="4" spans="2:8" ht="18" customHeight="1">
      <c r="B4" s="28" t="s">
        <v>21</v>
      </c>
      <c r="C4" s="35">
        <v>100</v>
      </c>
      <c r="D4" s="36">
        <v>0</v>
      </c>
      <c r="E4" s="126">
        <f aca="true" t="shared" si="0" ref="E4:E28">SUM(C4:D4)</f>
        <v>100</v>
      </c>
      <c r="F4" s="67"/>
      <c r="G4" s="72"/>
      <c r="H4" s="21"/>
    </row>
    <row r="5" spans="2:8" ht="18" customHeight="1">
      <c r="B5" s="11" t="s">
        <v>22</v>
      </c>
      <c r="C5" s="37">
        <v>200</v>
      </c>
      <c r="D5" s="38">
        <v>0</v>
      </c>
      <c r="E5" s="127">
        <f t="shared" si="0"/>
        <v>200</v>
      </c>
      <c r="F5" s="68"/>
      <c r="G5" s="19"/>
      <c r="H5" s="18"/>
    </row>
    <row r="6" spans="2:8" ht="18" customHeight="1">
      <c r="B6" s="12" t="s">
        <v>23</v>
      </c>
      <c r="C6" s="39">
        <v>300</v>
      </c>
      <c r="D6" s="38">
        <v>0</v>
      </c>
      <c r="E6" s="127">
        <f t="shared" si="0"/>
        <v>300</v>
      </c>
      <c r="F6" s="68"/>
      <c r="G6" s="19"/>
      <c r="H6" s="18"/>
    </row>
    <row r="7" spans="2:8" ht="18" customHeight="1">
      <c r="B7" s="12" t="s">
        <v>24</v>
      </c>
      <c r="C7" s="39">
        <v>200</v>
      </c>
      <c r="D7" s="38">
        <v>-40</v>
      </c>
      <c r="E7" s="127">
        <f t="shared" si="0"/>
        <v>160</v>
      </c>
      <c r="F7" s="68" t="s">
        <v>109</v>
      </c>
      <c r="G7" s="19"/>
      <c r="H7" s="22"/>
    </row>
    <row r="8" spans="2:8" ht="18" customHeight="1">
      <c r="B8" s="12" t="s">
        <v>25</v>
      </c>
      <c r="C8" s="39">
        <v>30</v>
      </c>
      <c r="D8" s="38">
        <v>0</v>
      </c>
      <c r="E8" s="127">
        <f t="shared" si="0"/>
        <v>30</v>
      </c>
      <c r="F8" s="68"/>
      <c r="G8" s="19"/>
      <c r="H8" s="18"/>
    </row>
    <row r="9" spans="2:8" ht="18" customHeight="1">
      <c r="B9" s="16" t="s">
        <v>26</v>
      </c>
      <c r="C9" s="39">
        <v>70</v>
      </c>
      <c r="D9" s="38">
        <v>-20</v>
      </c>
      <c r="E9" s="127">
        <f t="shared" si="0"/>
        <v>50</v>
      </c>
      <c r="F9" s="69" t="s">
        <v>108</v>
      </c>
      <c r="G9" s="19"/>
      <c r="H9" s="18"/>
    </row>
    <row r="10" spans="2:8" ht="18" customHeight="1">
      <c r="B10" s="14" t="s">
        <v>48</v>
      </c>
      <c r="C10" s="40">
        <f>SUM(C4:C9)</f>
        <v>900</v>
      </c>
      <c r="D10" s="41">
        <f>SUM(D4:D9)</f>
        <v>-60</v>
      </c>
      <c r="E10" s="128">
        <f t="shared" si="0"/>
        <v>840</v>
      </c>
      <c r="F10" s="70"/>
      <c r="G10" s="73"/>
      <c r="H10" s="2"/>
    </row>
    <row r="11" spans="2:8" ht="18" customHeight="1">
      <c r="B11" s="12" t="s">
        <v>27</v>
      </c>
      <c r="C11" s="39">
        <v>40</v>
      </c>
      <c r="D11" s="38">
        <v>-10</v>
      </c>
      <c r="E11" s="127">
        <f t="shared" si="0"/>
        <v>30</v>
      </c>
      <c r="F11" s="68" t="s">
        <v>67</v>
      </c>
      <c r="G11" s="19"/>
      <c r="H11" s="2"/>
    </row>
    <row r="12" spans="2:8" ht="18" customHeight="1">
      <c r="B12" s="12" t="s">
        <v>28</v>
      </c>
      <c r="C12" s="39">
        <v>30</v>
      </c>
      <c r="D12" s="38">
        <v>0</v>
      </c>
      <c r="E12" s="127">
        <f t="shared" si="0"/>
        <v>30</v>
      </c>
      <c r="F12" s="68"/>
      <c r="G12" s="19"/>
      <c r="H12" s="2"/>
    </row>
    <row r="13" spans="2:8" ht="18" customHeight="1">
      <c r="B13" s="12" t="s">
        <v>29</v>
      </c>
      <c r="C13" s="39">
        <v>20</v>
      </c>
      <c r="D13" s="38">
        <v>0</v>
      </c>
      <c r="E13" s="127">
        <f t="shared" si="0"/>
        <v>20</v>
      </c>
      <c r="F13" s="68"/>
      <c r="G13" s="19"/>
      <c r="H13" s="2"/>
    </row>
    <row r="14" spans="2:8" ht="18" customHeight="1">
      <c r="B14" s="12" t="s">
        <v>30</v>
      </c>
      <c r="C14" s="39">
        <v>20</v>
      </c>
      <c r="D14" s="38">
        <v>0</v>
      </c>
      <c r="E14" s="127">
        <f t="shared" si="0"/>
        <v>20</v>
      </c>
      <c r="F14" s="68"/>
      <c r="G14" s="19"/>
      <c r="H14" s="2"/>
    </row>
    <row r="15" spans="2:8" ht="18" customHeight="1">
      <c r="B15" s="12" t="s">
        <v>44</v>
      </c>
      <c r="C15" s="39">
        <v>100</v>
      </c>
      <c r="D15" s="133">
        <v>50</v>
      </c>
      <c r="E15" s="127">
        <f t="shared" si="0"/>
        <v>150</v>
      </c>
      <c r="F15" s="68" t="s">
        <v>110</v>
      </c>
      <c r="G15" s="19"/>
      <c r="H15" s="2"/>
    </row>
    <row r="16" spans="2:8" ht="18" customHeight="1">
      <c r="B16" s="16" t="s">
        <v>31</v>
      </c>
      <c r="C16" s="39">
        <v>40</v>
      </c>
      <c r="D16" s="38">
        <v>-20</v>
      </c>
      <c r="E16" s="127">
        <f t="shared" si="0"/>
        <v>20</v>
      </c>
      <c r="F16" s="69" t="s">
        <v>111</v>
      </c>
      <c r="G16" s="19"/>
      <c r="H16" s="17"/>
    </row>
    <row r="17" spans="2:8" ht="18" customHeight="1">
      <c r="B17" s="16" t="s">
        <v>32</v>
      </c>
      <c r="C17" s="39">
        <v>20</v>
      </c>
      <c r="D17" s="38">
        <v>0</v>
      </c>
      <c r="E17" s="127">
        <f t="shared" si="0"/>
        <v>20</v>
      </c>
      <c r="F17" s="69"/>
      <c r="G17" s="19"/>
      <c r="H17" s="17"/>
    </row>
    <row r="18" spans="2:8" ht="18" customHeight="1">
      <c r="B18" s="14" t="s">
        <v>49</v>
      </c>
      <c r="C18" s="40">
        <f>SUM(C11:C17)</f>
        <v>270</v>
      </c>
      <c r="D18" s="41">
        <f>SUM(D11:D17)</f>
        <v>20</v>
      </c>
      <c r="E18" s="128">
        <f t="shared" si="0"/>
        <v>290</v>
      </c>
      <c r="F18" s="70"/>
      <c r="G18" s="73"/>
      <c r="H18" s="17"/>
    </row>
    <row r="19" spans="2:8" ht="18" customHeight="1">
      <c r="B19" s="14" t="s">
        <v>50</v>
      </c>
      <c r="C19" s="40">
        <f>C10+C18</f>
        <v>1170</v>
      </c>
      <c r="D19" s="41">
        <f>D10+D18</f>
        <v>-40</v>
      </c>
      <c r="E19" s="129">
        <f>E10+E18</f>
        <v>1130</v>
      </c>
      <c r="F19" s="70"/>
      <c r="G19" s="73"/>
      <c r="H19" s="17"/>
    </row>
    <row r="20" spans="2:8" ht="18" customHeight="1">
      <c r="B20" s="16" t="s">
        <v>33</v>
      </c>
      <c r="C20" s="39">
        <v>80</v>
      </c>
      <c r="D20" s="38">
        <v>0</v>
      </c>
      <c r="E20" s="127">
        <f t="shared" si="0"/>
        <v>80</v>
      </c>
      <c r="F20" s="69"/>
      <c r="G20" s="19"/>
      <c r="H20" s="17"/>
    </row>
    <row r="21" spans="2:8" ht="18" customHeight="1">
      <c r="B21" s="16" t="s">
        <v>34</v>
      </c>
      <c r="C21" s="39">
        <v>120</v>
      </c>
      <c r="D21" s="38">
        <v>0</v>
      </c>
      <c r="E21" s="127">
        <f t="shared" si="0"/>
        <v>120</v>
      </c>
      <c r="F21" s="69"/>
      <c r="G21" s="19"/>
      <c r="H21" s="17"/>
    </row>
    <row r="22" spans="2:8" ht="18" customHeight="1">
      <c r="B22" s="12" t="s">
        <v>35</v>
      </c>
      <c r="C22" s="39">
        <v>200</v>
      </c>
      <c r="D22" s="38">
        <v>-60</v>
      </c>
      <c r="E22" s="127">
        <f t="shared" si="0"/>
        <v>140</v>
      </c>
      <c r="F22" s="68" t="s">
        <v>112</v>
      </c>
      <c r="G22" s="19"/>
      <c r="H22" s="3"/>
    </row>
    <row r="23" spans="2:7" ht="18" customHeight="1">
      <c r="B23" s="12" t="s">
        <v>36</v>
      </c>
      <c r="C23" s="39">
        <v>50</v>
      </c>
      <c r="D23" s="38">
        <v>0</v>
      </c>
      <c r="E23" s="127">
        <f t="shared" si="0"/>
        <v>50</v>
      </c>
      <c r="F23" s="68"/>
      <c r="G23" s="19"/>
    </row>
    <row r="24" spans="2:7" ht="18" customHeight="1">
      <c r="B24" s="12" t="s">
        <v>37</v>
      </c>
      <c r="C24" s="39">
        <v>20</v>
      </c>
      <c r="D24" s="38">
        <v>0</v>
      </c>
      <c r="E24" s="127">
        <f t="shared" si="0"/>
        <v>20</v>
      </c>
      <c r="F24" s="68"/>
      <c r="G24" s="19"/>
    </row>
    <row r="25" spans="2:7" ht="18" customHeight="1">
      <c r="B25" s="12" t="s">
        <v>38</v>
      </c>
      <c r="C25" s="39">
        <v>10</v>
      </c>
      <c r="D25" s="38">
        <v>0</v>
      </c>
      <c r="E25" s="127">
        <f t="shared" si="0"/>
        <v>10</v>
      </c>
      <c r="F25" s="68"/>
      <c r="G25" s="19"/>
    </row>
    <row r="26" spans="2:7" ht="18" customHeight="1">
      <c r="B26" s="12" t="s">
        <v>39</v>
      </c>
      <c r="C26" s="39">
        <v>10</v>
      </c>
      <c r="D26" s="38">
        <v>0</v>
      </c>
      <c r="E26" s="127">
        <f t="shared" si="0"/>
        <v>10</v>
      </c>
      <c r="F26" s="68"/>
      <c r="G26" s="19"/>
    </row>
    <row r="27" spans="2:7" ht="18" customHeight="1">
      <c r="B27" s="14" t="s">
        <v>45</v>
      </c>
      <c r="C27" s="40">
        <f>SUM(C20:C26)</f>
        <v>490</v>
      </c>
      <c r="D27" s="41">
        <f>SUM(D20:D26)</f>
        <v>-60</v>
      </c>
      <c r="E27" s="130">
        <f>SUM(E20:E26)</f>
        <v>430</v>
      </c>
      <c r="F27" s="70"/>
      <c r="G27" s="73"/>
    </row>
    <row r="28" spans="2:7" ht="18" customHeight="1">
      <c r="B28" s="16" t="s">
        <v>40</v>
      </c>
      <c r="C28" s="39">
        <v>300</v>
      </c>
      <c r="D28" s="38">
        <v>0</v>
      </c>
      <c r="E28" s="127">
        <f t="shared" si="0"/>
        <v>300</v>
      </c>
      <c r="F28" s="69"/>
      <c r="G28" s="19"/>
    </row>
    <row r="29" spans="2:7" ht="18" customHeight="1" thickBot="1">
      <c r="B29" s="105" t="s">
        <v>51</v>
      </c>
      <c r="C29" s="106">
        <f>SUM(C27:C28)</f>
        <v>790</v>
      </c>
      <c r="D29" s="134">
        <f>SUM(D27:D28)</f>
        <v>-60</v>
      </c>
      <c r="E29" s="131">
        <f>SUM(E27:E28)</f>
        <v>730</v>
      </c>
      <c r="F29" s="107"/>
      <c r="G29" s="108"/>
    </row>
    <row r="30" spans="2:7" ht="18" customHeight="1" thickBot="1">
      <c r="B30" s="109" t="s">
        <v>52</v>
      </c>
      <c r="C30" s="110">
        <f>C19-C29</f>
        <v>380</v>
      </c>
      <c r="D30" s="135">
        <f>D19-D29</f>
        <v>20</v>
      </c>
      <c r="E30" s="132">
        <f>E19-E29</f>
        <v>400</v>
      </c>
      <c r="F30" s="111"/>
      <c r="G30" s="112"/>
    </row>
    <row r="31" ht="13.5" customHeight="1"/>
  </sheetData>
  <printOptions/>
  <pageMargins left="0.433070866141732" right="0.393700787401575" top="0.354330708661417" bottom="0.47244094488189" header="0.511811023622047" footer="0.196850393700787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岐阜信用金庫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CL02330B</dc:creator>
  <cp:keywords/>
  <dc:description/>
  <cp:lastModifiedBy>石田会計</cp:lastModifiedBy>
  <cp:lastPrinted>2006-02-03T06:16:47Z</cp:lastPrinted>
  <dcterms:created xsi:type="dcterms:W3CDTF">2003-04-21T01:12:25Z</dcterms:created>
  <dcterms:modified xsi:type="dcterms:W3CDTF">2007-07-12T07:27:37Z</dcterms:modified>
  <cp:category/>
  <cp:version/>
  <cp:contentType/>
  <cp:contentStatus/>
</cp:coreProperties>
</file>